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485"/>
  </bookViews>
  <sheets>
    <sheet name="Exportacion Ajo" sheetId="1" r:id="rId1"/>
    <sheet name="Importacion Ajo" sheetId="2" r:id="rId2"/>
    <sheet name="Produccion de hortalizas en Ven" sheetId="3" r:id="rId3"/>
    <sheet name="Disponibilidad y consume per ca" sheetId="4" r:id="rId4"/>
    <sheet name="Demanda proyectada por estado " sheetId="5" r:id="rId5"/>
    <sheet name="Datos INE " sheetId="6" r:id="rId6"/>
    <sheet name="Datos INE2 " sheetId="7" r:id="rId7"/>
    <sheet name="Precios Internacionales " sheetId="8" r:id="rId8"/>
  </sheets>
  <calcPr calcId="125725"/>
</workbook>
</file>

<file path=xl/calcChain.xml><?xml version="1.0" encoding="utf-8"?>
<calcChain xmlns="http://schemas.openxmlformats.org/spreadsheetml/2006/main">
  <c r="O99" i="6"/>
  <c r="N99"/>
  <c r="M99"/>
  <c r="L99"/>
  <c r="K99"/>
  <c r="O98"/>
  <c r="N98"/>
  <c r="M98"/>
  <c r="L98"/>
  <c r="K98"/>
  <c r="O97"/>
  <c r="N97"/>
  <c r="M97"/>
  <c r="L97"/>
  <c r="K97"/>
  <c r="O94"/>
  <c r="N94"/>
  <c r="M94"/>
  <c r="L94"/>
  <c r="K94"/>
  <c r="O91"/>
  <c r="N91"/>
  <c r="M91"/>
  <c r="L91"/>
  <c r="K91"/>
  <c r="O88"/>
  <c r="N88"/>
  <c r="M88"/>
  <c r="L88"/>
  <c r="K88"/>
  <c r="O87"/>
  <c r="N87"/>
  <c r="M87"/>
  <c r="L87"/>
  <c r="K87"/>
  <c r="O86"/>
  <c r="N86"/>
  <c r="M86"/>
  <c r="L86"/>
  <c r="K86"/>
  <c r="O85"/>
  <c r="N85"/>
  <c r="M85"/>
  <c r="L85"/>
  <c r="K85"/>
  <c r="O82"/>
  <c r="N82"/>
  <c r="M82"/>
  <c r="L82"/>
  <c r="K82"/>
  <c r="O81"/>
  <c r="N81"/>
  <c r="M81"/>
  <c r="L81"/>
  <c r="K81"/>
  <c r="O80"/>
  <c r="N80"/>
  <c r="M80"/>
  <c r="L80"/>
  <c r="K80"/>
  <c r="O79"/>
  <c r="N79"/>
  <c r="M79"/>
  <c r="L79"/>
  <c r="K79"/>
  <c r="O78"/>
  <c r="N78"/>
  <c r="M78"/>
  <c r="L78"/>
  <c r="K78"/>
  <c r="O77"/>
  <c r="N77"/>
  <c r="M77"/>
  <c r="L77"/>
  <c r="K77"/>
  <c r="O74"/>
  <c r="N74"/>
  <c r="M74"/>
  <c r="L74"/>
  <c r="K74"/>
  <c r="O73"/>
  <c r="N73"/>
  <c r="M73"/>
  <c r="L73"/>
  <c r="K73"/>
  <c r="O72"/>
  <c r="M72"/>
  <c r="L72"/>
  <c r="O71"/>
  <c r="N71"/>
  <c r="M71"/>
  <c r="L71"/>
  <c r="K71"/>
  <c r="O68"/>
  <c r="N68"/>
  <c r="M68"/>
  <c r="L68"/>
  <c r="K68"/>
  <c r="O67"/>
  <c r="N67"/>
  <c r="M67"/>
  <c r="L67"/>
  <c r="K67"/>
  <c r="O66"/>
  <c r="N66"/>
  <c r="M66"/>
  <c r="L66"/>
  <c r="K66"/>
  <c r="O65"/>
  <c r="N65"/>
  <c r="M65"/>
  <c r="L65"/>
  <c r="K65"/>
  <c r="O64"/>
  <c r="N64"/>
  <c r="M64"/>
  <c r="L64"/>
  <c r="K64"/>
  <c r="O63"/>
  <c r="N63"/>
  <c r="M63"/>
  <c r="L63"/>
  <c r="K63"/>
  <c r="O62"/>
  <c r="N62"/>
  <c r="M62"/>
  <c r="L62"/>
  <c r="K62"/>
  <c r="O58"/>
  <c r="N58"/>
  <c r="M58"/>
  <c r="L58"/>
  <c r="K58"/>
  <c r="O57"/>
  <c r="N57"/>
  <c r="M57"/>
  <c r="L57"/>
  <c r="K57"/>
  <c r="O56"/>
  <c r="N56"/>
  <c r="M56"/>
  <c r="L56"/>
  <c r="K56"/>
  <c r="O55"/>
  <c r="N55"/>
  <c r="M55"/>
  <c r="L55"/>
  <c r="K55"/>
  <c r="O54"/>
  <c r="N54"/>
  <c r="M54"/>
  <c r="L54"/>
  <c r="K54"/>
  <c r="O53"/>
  <c r="N53"/>
  <c r="M53"/>
  <c r="L53"/>
  <c r="K53"/>
  <c r="O52"/>
  <c r="N52"/>
  <c r="M52"/>
  <c r="L52"/>
  <c r="K52"/>
  <c r="O51"/>
  <c r="N51"/>
  <c r="M51"/>
  <c r="L51"/>
  <c r="K51"/>
  <c r="O50"/>
  <c r="N50"/>
  <c r="M50"/>
  <c r="L50"/>
  <c r="K50"/>
  <c r="O49"/>
  <c r="N49"/>
  <c r="M49"/>
  <c r="L49"/>
  <c r="K49"/>
  <c r="O46"/>
  <c r="N46"/>
  <c r="M46"/>
  <c r="L46"/>
  <c r="K46"/>
  <c r="O45"/>
  <c r="N45"/>
  <c r="M45"/>
  <c r="L45"/>
  <c r="K45"/>
  <c r="O44"/>
  <c r="N44"/>
  <c r="M44"/>
  <c r="L44"/>
  <c r="K44"/>
  <c r="O43"/>
  <c r="N43"/>
  <c r="M43"/>
  <c r="L43"/>
  <c r="K43"/>
  <c r="O42"/>
  <c r="N42"/>
  <c r="M42"/>
  <c r="L42"/>
  <c r="K42"/>
  <c r="O41"/>
  <c r="N41"/>
  <c r="M41"/>
  <c r="L41"/>
  <c r="K41"/>
  <c r="O38"/>
  <c r="N38"/>
  <c r="M38"/>
  <c r="L38"/>
  <c r="K38"/>
  <c r="O37"/>
  <c r="N37"/>
  <c r="M37"/>
  <c r="L37"/>
  <c r="K37"/>
  <c r="O36"/>
  <c r="N36"/>
  <c r="M36"/>
  <c r="L36"/>
  <c r="K36"/>
  <c r="O35"/>
  <c r="N35"/>
  <c r="M35"/>
  <c r="L35"/>
  <c r="K35"/>
  <c r="O32"/>
  <c r="N32"/>
  <c r="M32"/>
  <c r="L32"/>
  <c r="K32"/>
  <c r="O29"/>
  <c r="N29"/>
  <c r="M29"/>
  <c r="L29"/>
  <c r="K29"/>
  <c r="O28"/>
  <c r="N28"/>
  <c r="M28"/>
  <c r="L28"/>
  <c r="K28"/>
  <c r="O27"/>
  <c r="N27"/>
  <c r="M27"/>
  <c r="L27"/>
  <c r="K27"/>
  <c r="O26"/>
  <c r="N26"/>
  <c r="M26"/>
  <c r="L26"/>
  <c r="K26"/>
  <c r="O25"/>
  <c r="N25"/>
  <c r="M25"/>
  <c r="L25"/>
  <c r="K25"/>
  <c r="O24"/>
  <c r="N24"/>
  <c r="M24"/>
  <c r="L24"/>
  <c r="K24"/>
  <c r="O21"/>
  <c r="N21"/>
  <c r="M21"/>
  <c r="L21"/>
  <c r="K21"/>
  <c r="O20"/>
  <c r="N20"/>
  <c r="M20"/>
  <c r="L20"/>
  <c r="K20"/>
  <c r="O19"/>
  <c r="N19"/>
  <c r="M19"/>
  <c r="L19"/>
  <c r="K19"/>
  <c r="O18"/>
  <c r="N18"/>
  <c r="M18"/>
  <c r="L18"/>
  <c r="K18"/>
  <c r="O17"/>
  <c r="N17"/>
  <c r="M17"/>
  <c r="L17"/>
  <c r="K17"/>
  <c r="O16"/>
  <c r="N16"/>
  <c r="M16"/>
  <c r="L16"/>
  <c r="K16"/>
  <c r="O15"/>
  <c r="N15"/>
  <c r="M15"/>
  <c r="L15"/>
  <c r="K15"/>
  <c r="O14"/>
  <c r="N14"/>
  <c r="M14"/>
  <c r="L14"/>
  <c r="K14"/>
  <c r="O13"/>
  <c r="N13"/>
  <c r="M13"/>
  <c r="L13"/>
  <c r="K13"/>
</calcChain>
</file>

<file path=xl/sharedStrings.xml><?xml version="1.0" encoding="utf-8"?>
<sst xmlns="http://schemas.openxmlformats.org/spreadsheetml/2006/main" count="534" uniqueCount="239">
  <si>
    <t xml:space="preserve">Volumen de las Exportaciones </t>
  </si>
  <si>
    <t>(Toneladas)</t>
  </si>
  <si>
    <t>FEDEAGRO</t>
  </si>
  <si>
    <t>Unidad Técnica</t>
  </si>
  <si>
    <t>Partida:</t>
  </si>
  <si>
    <t>0703 CEBOLLAS, CHALOTES, AJOS, PUERROS Y DEMAS HORTALIZAS ALIACEAS, FRESCOS O REFRIGERADOS</t>
  </si>
  <si>
    <t>Código Arancel</t>
  </si>
  <si>
    <t>Descripción</t>
  </si>
  <si>
    <t>Cebollas y chalotes. Frescos o refrigerados</t>
  </si>
  <si>
    <t>Ajos. Frescos o refrigerados</t>
  </si>
  <si>
    <t>Ajos. Los demás</t>
  </si>
  <si>
    <t>Puerros y demás hortalizas albaceas. Frescos o refrigerados</t>
  </si>
  <si>
    <t> 2011: Enero-Junio</t>
  </si>
  <si>
    <r>
      <t>Fuente:</t>
    </r>
    <r>
      <rPr>
        <sz val="10"/>
        <color theme="1"/>
        <rFont val="Verdana"/>
        <family val="2"/>
      </rPr>
      <t xml:space="preserve"> INE</t>
    </r>
  </si>
  <si>
    <t xml:space="preserve">Volumen de las Importaciones (Toneladas) </t>
  </si>
  <si>
    <t xml:space="preserve">Volumen de Producción </t>
  </si>
  <si>
    <t>(Varias Unidadesª)</t>
  </si>
  <si>
    <t>Grupo: Hortalizas</t>
  </si>
  <si>
    <t>Rubro</t>
  </si>
  <si>
    <t>2007*</t>
  </si>
  <si>
    <t>Ajo</t>
  </si>
  <si>
    <t>Berenjena</t>
  </si>
  <si>
    <t>Cebolla</t>
  </si>
  <si>
    <t>Coliflor</t>
  </si>
  <si>
    <t>Lechuga</t>
  </si>
  <si>
    <t>Otras hortalizas</t>
  </si>
  <si>
    <t>Pepino</t>
  </si>
  <si>
    <t>Pimentón</t>
  </si>
  <si>
    <t>Remolacha</t>
  </si>
  <si>
    <t>Repollo</t>
  </si>
  <si>
    <t>Tomate</t>
  </si>
  <si>
    <t>Vainita</t>
  </si>
  <si>
    <t>Zanahoria</t>
  </si>
  <si>
    <t xml:space="preserve">ª (Ganadería= Cabezas; Leche= Miles de Litros; Aves= Miles de Cabezas; Huevos= Miles de Unidades; Resto= Toneladas) </t>
  </si>
  <si>
    <r>
      <t>Fuente:</t>
    </r>
    <r>
      <rPr>
        <sz val="10"/>
        <color theme="1"/>
        <rFont val="Verdana"/>
        <family val="2"/>
      </rPr>
      <t xml:space="preserve"> MAT</t>
    </r>
  </si>
  <si>
    <t xml:space="preserve">A la fecha el Ministerio de Agricultura y Tierras ha reportado cifras oficiales hasta el año 2007. </t>
  </si>
  <si>
    <t>*Cifras preliminares</t>
  </si>
  <si>
    <t>2008**</t>
  </si>
  <si>
    <t>2009**</t>
  </si>
  <si>
    <t>2010**</t>
  </si>
  <si>
    <t>** Valores supuestos solo con fines didacticos</t>
  </si>
  <si>
    <t>n.d.</t>
  </si>
  <si>
    <t>Disponibilidad Bruta Consumo Humano (toneladas)</t>
  </si>
  <si>
    <t> Cebolla</t>
  </si>
  <si>
    <t> Tomate</t>
  </si>
  <si>
    <t> Tomate / Salsa</t>
  </si>
  <si>
    <t> Tomate / Pasta</t>
  </si>
  <si>
    <t> Tomate / Entero enlatado y otros</t>
  </si>
  <si>
    <t> Pimentón</t>
  </si>
  <si>
    <t> Zanahoria</t>
  </si>
  <si>
    <t> Repollo</t>
  </si>
  <si>
    <t> Lechuga</t>
  </si>
  <si>
    <t> Remolacha</t>
  </si>
  <si>
    <t> Otras hortalizas</t>
  </si>
  <si>
    <t>Consumo Percápita (kg/per/año)</t>
  </si>
  <si>
    <t>Total</t>
  </si>
  <si>
    <r>
      <t>Fuente:</t>
    </r>
    <r>
      <rPr>
        <sz val="10"/>
        <color theme="1"/>
        <rFont val="Verdana"/>
        <family val="2"/>
      </rPr>
      <t xml:space="preserve"> INN - ULA</t>
    </r>
  </si>
  <si>
    <t>Nota: El INN retomó las revisiones del 2002 y las cifras del 2003 y 2004</t>
  </si>
  <si>
    <t>*2007: Cifras preliminares</t>
  </si>
  <si>
    <t>Disponibilidad Bruta de Alimentos</t>
  </si>
  <si>
    <t>(Toneladas - kg/per/año)</t>
  </si>
  <si>
    <t>Población total, según entidad federal al 30 de Junio, 1990-2015</t>
  </si>
  <si>
    <t>Entidad federal</t>
  </si>
  <si>
    <t>Distrito Capital</t>
  </si>
  <si>
    <t>Estado:</t>
  </si>
  <si>
    <t xml:space="preserve">   Amazonas</t>
  </si>
  <si>
    <t xml:space="preserve">   Anzoátegui</t>
  </si>
  <si>
    <t xml:space="preserve">   Apure</t>
  </si>
  <si>
    <t xml:space="preserve">   Aragua</t>
  </si>
  <si>
    <t xml:space="preserve">   Barinas</t>
  </si>
  <si>
    <t xml:space="preserve">   Bolívar</t>
  </si>
  <si>
    <t xml:space="preserve">   Carabobo</t>
  </si>
  <si>
    <t xml:space="preserve">   Cojedes</t>
  </si>
  <si>
    <t xml:space="preserve">   Delta Amacuro</t>
  </si>
  <si>
    <t xml:space="preserve">   Falcón</t>
  </si>
  <si>
    <t xml:space="preserve">   Guárico</t>
  </si>
  <si>
    <t xml:space="preserve">   Lara</t>
  </si>
  <si>
    <t xml:space="preserve">   Mérida</t>
  </si>
  <si>
    <t xml:space="preserve">   Miranda</t>
  </si>
  <si>
    <t xml:space="preserve">   Monagas</t>
  </si>
  <si>
    <t xml:space="preserve">   Nueva Esparta</t>
  </si>
  <si>
    <t xml:space="preserve">   Portuguesa</t>
  </si>
  <si>
    <t xml:space="preserve">   Sucre</t>
  </si>
  <si>
    <t xml:space="preserve">   Táchira</t>
  </si>
  <si>
    <t xml:space="preserve">   Trujillo</t>
  </si>
  <si>
    <t xml:space="preserve">   Vargas</t>
  </si>
  <si>
    <t xml:space="preserve">   Yaracuy</t>
  </si>
  <si>
    <t xml:space="preserve">   Zulia</t>
  </si>
  <si>
    <t>Dependencias Federales</t>
  </si>
  <si>
    <t xml:space="preserve">Proyeccion de Poblacion INE </t>
  </si>
  <si>
    <t xml:space="preserve">Cuadro  5. Venezuela. Consumo aparente diario per cápita, según productos, </t>
  </si>
  <si>
    <r>
      <t>Primer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semestre 2006 - Segundo semestre 2007</t>
    </r>
  </si>
  <si>
    <t>Producto</t>
  </si>
  <si>
    <r>
      <t xml:space="preserve">Unidad de medida </t>
    </r>
    <r>
      <rPr>
        <b/>
        <u/>
        <sz val="9"/>
        <color indexed="9"/>
        <rFont val="Optima"/>
      </rPr>
      <t>1</t>
    </r>
    <r>
      <rPr>
        <b/>
        <sz val="9"/>
        <color indexed="9"/>
        <rFont val="Optima"/>
      </rPr>
      <t>/</t>
    </r>
  </si>
  <si>
    <t>Variación (%)</t>
  </si>
  <si>
    <t>Intersemestral</t>
  </si>
  <si>
    <t>Interanual</t>
  </si>
  <si>
    <t xml:space="preserve">Primer semestre </t>
  </si>
  <si>
    <t xml:space="preserve">Segundo semestre </t>
  </si>
  <si>
    <t>Segundo semestre</t>
  </si>
  <si>
    <r>
      <t>2</t>
    </r>
    <r>
      <rPr>
        <b/>
        <vertAlign val="superscript"/>
        <sz val="9"/>
        <color indexed="9"/>
        <rFont val="Optima"/>
      </rPr>
      <t>do</t>
    </r>
    <r>
      <rPr>
        <b/>
        <sz val="9"/>
        <color indexed="9"/>
        <rFont val="Optima"/>
      </rPr>
      <t xml:space="preserve"> 2006 1</t>
    </r>
    <r>
      <rPr>
        <b/>
        <vertAlign val="superscript"/>
        <sz val="9"/>
        <color indexed="9"/>
        <rFont val="Optima"/>
      </rPr>
      <t>er</t>
    </r>
    <r>
      <rPr>
        <b/>
        <sz val="9"/>
        <color indexed="9"/>
        <rFont val="Optima"/>
      </rPr>
      <t xml:space="preserve"> 2006</t>
    </r>
  </si>
  <si>
    <r>
      <t>1</t>
    </r>
    <r>
      <rPr>
        <b/>
        <vertAlign val="superscript"/>
        <sz val="9"/>
        <color indexed="9"/>
        <rFont val="Optima"/>
      </rPr>
      <t>er</t>
    </r>
    <r>
      <rPr>
        <b/>
        <sz val="9"/>
        <color indexed="9"/>
        <rFont val="Optima"/>
      </rPr>
      <t xml:space="preserve"> 2007 2</t>
    </r>
    <r>
      <rPr>
        <b/>
        <vertAlign val="superscript"/>
        <sz val="9"/>
        <color indexed="9"/>
        <rFont val="Optima"/>
      </rPr>
      <t>do</t>
    </r>
    <r>
      <rPr>
        <b/>
        <sz val="9"/>
        <color indexed="9"/>
        <rFont val="Optima"/>
      </rPr>
      <t xml:space="preserve"> 2006</t>
    </r>
  </si>
  <si>
    <r>
      <t>2</t>
    </r>
    <r>
      <rPr>
        <b/>
        <vertAlign val="superscript"/>
        <sz val="9"/>
        <color indexed="9"/>
        <rFont val="Optima"/>
      </rPr>
      <t>do</t>
    </r>
    <r>
      <rPr>
        <b/>
        <sz val="9"/>
        <color indexed="9"/>
        <rFont val="Optima"/>
      </rPr>
      <t xml:space="preserve"> 2007 1</t>
    </r>
    <r>
      <rPr>
        <b/>
        <vertAlign val="superscript"/>
        <sz val="9"/>
        <color indexed="9"/>
        <rFont val="Optima"/>
      </rPr>
      <t>er</t>
    </r>
    <r>
      <rPr>
        <b/>
        <sz val="9"/>
        <color indexed="9"/>
        <rFont val="Optima"/>
      </rPr>
      <t xml:space="preserve"> 2007</t>
    </r>
  </si>
  <si>
    <r>
      <t>1</t>
    </r>
    <r>
      <rPr>
        <b/>
        <vertAlign val="superscript"/>
        <sz val="9"/>
        <color indexed="9"/>
        <rFont val="Optima"/>
      </rPr>
      <t>er</t>
    </r>
    <r>
      <rPr>
        <b/>
        <sz val="9"/>
        <color indexed="9"/>
        <rFont val="Optima"/>
      </rPr>
      <t xml:space="preserve"> 2007 1</t>
    </r>
    <r>
      <rPr>
        <b/>
        <vertAlign val="superscript"/>
        <sz val="9"/>
        <color indexed="9"/>
        <rFont val="Optima"/>
      </rPr>
      <t>er</t>
    </r>
    <r>
      <rPr>
        <b/>
        <sz val="9"/>
        <color indexed="9"/>
        <rFont val="Optima"/>
      </rPr>
      <t xml:space="preserve"> 2006</t>
    </r>
  </si>
  <si>
    <r>
      <t>2</t>
    </r>
    <r>
      <rPr>
        <b/>
        <vertAlign val="superscript"/>
        <sz val="9"/>
        <color indexed="9"/>
        <rFont val="Optima"/>
      </rPr>
      <t>do</t>
    </r>
    <r>
      <rPr>
        <b/>
        <sz val="9"/>
        <color indexed="9"/>
        <rFont val="Optima"/>
      </rPr>
      <t xml:space="preserve"> 2007 2</t>
    </r>
    <r>
      <rPr>
        <b/>
        <vertAlign val="superscript"/>
        <sz val="9"/>
        <color indexed="9"/>
        <rFont val="Optima"/>
      </rPr>
      <t>do</t>
    </r>
    <r>
      <rPr>
        <b/>
        <sz val="9"/>
        <color indexed="9"/>
        <rFont val="Optima"/>
      </rPr>
      <t xml:space="preserve"> 2006</t>
    </r>
  </si>
  <si>
    <t>Cereales</t>
  </si>
  <si>
    <t>Arroz</t>
  </si>
  <si>
    <t>gr</t>
  </si>
  <si>
    <t>Avena en hojuelas</t>
  </si>
  <si>
    <t>Galleta dulce tipo María</t>
  </si>
  <si>
    <t>Galleta salada tipo soda</t>
  </si>
  <si>
    <t>Harina de arroz</t>
  </si>
  <si>
    <t>Harina de avena</t>
  </si>
  <si>
    <t>Harina de maíz</t>
  </si>
  <si>
    <t>Pan de trigo</t>
  </si>
  <si>
    <t>Pasta alimenticia</t>
  </si>
  <si>
    <t>Raíces, tubérculos y otros feculentos</t>
  </si>
  <si>
    <t>Apio</t>
  </si>
  <si>
    <t>Ñame</t>
  </si>
  <si>
    <t>Ocumo</t>
  </si>
  <si>
    <t>Papa</t>
  </si>
  <si>
    <t>Plátano</t>
  </si>
  <si>
    <t>Yuca</t>
  </si>
  <si>
    <t>Azúcares</t>
  </si>
  <si>
    <t>Azúcar</t>
  </si>
  <si>
    <t>Leguminosas</t>
  </si>
  <si>
    <t>Arvejas</t>
  </si>
  <si>
    <r>
      <t xml:space="preserve">Caraotas     </t>
    </r>
    <r>
      <rPr>
        <b/>
        <u/>
        <sz val="8"/>
        <rFont val="Arial"/>
        <family val="2"/>
      </rPr>
      <t>1</t>
    </r>
    <r>
      <rPr>
        <b/>
        <sz val="8"/>
        <rFont val="Arial"/>
        <family val="2"/>
      </rPr>
      <t>/</t>
    </r>
  </si>
  <si>
    <t>Frijol</t>
  </si>
  <si>
    <t>Lenteja</t>
  </si>
  <si>
    <t>Hortalizas</t>
  </si>
  <si>
    <t>Ají</t>
  </si>
  <si>
    <t>Auyama</t>
  </si>
  <si>
    <t>Frutas</t>
  </si>
  <si>
    <t>Cambur (Banano)</t>
  </si>
  <si>
    <t>Guayaba</t>
  </si>
  <si>
    <t>Lechosa</t>
  </si>
  <si>
    <t>Limón</t>
  </si>
  <si>
    <t>Mandarina</t>
  </si>
  <si>
    <t>Mango</t>
  </si>
  <si>
    <t>Melón</t>
  </si>
  <si>
    <t>Naranja</t>
  </si>
  <si>
    <t>Patilla</t>
  </si>
  <si>
    <t>Piña</t>
  </si>
  <si>
    <t>Cont.</t>
  </si>
  <si>
    <t>Carnes y huevos</t>
  </si>
  <si>
    <t>Carne de cerdo</t>
  </si>
  <si>
    <t>Carne de pollo</t>
  </si>
  <si>
    <t>Carne de res</t>
  </si>
  <si>
    <t>Hígado de res</t>
  </si>
  <si>
    <t>Huevo de gallina</t>
  </si>
  <si>
    <t>und</t>
  </si>
  <si>
    <t>Jamón</t>
  </si>
  <si>
    <t>Mortadela</t>
  </si>
  <si>
    <t>Pescados</t>
  </si>
  <si>
    <t>Atún enlatado</t>
  </si>
  <si>
    <t>Pescado fresco</t>
  </si>
  <si>
    <t>…</t>
  </si>
  <si>
    <t>Pescado salado</t>
  </si>
  <si>
    <t>Sardina enlatada</t>
  </si>
  <si>
    <t>Leche y derivados</t>
  </si>
  <si>
    <t>Leche en polvo completa</t>
  </si>
  <si>
    <t>Leche en polvo descremada</t>
  </si>
  <si>
    <t>Leche líquida completa</t>
  </si>
  <si>
    <t>ml</t>
  </si>
  <si>
    <t>Leche líquida descremada</t>
  </si>
  <si>
    <t>Queso amarillo</t>
  </si>
  <si>
    <t>Queso blanco</t>
  </si>
  <si>
    <t>Grasas visibles</t>
  </si>
  <si>
    <t>Aceite</t>
  </si>
  <si>
    <t>Mantequilla</t>
  </si>
  <si>
    <t>Margarina</t>
  </si>
  <si>
    <t>Mayonesa</t>
  </si>
  <si>
    <t>Especies</t>
  </si>
  <si>
    <t>Sal</t>
  </si>
  <si>
    <t>Estimulantes</t>
  </si>
  <si>
    <t>Café molido</t>
  </si>
  <si>
    <t>Bebidas</t>
  </si>
  <si>
    <t>Bebidas alcohólicas</t>
  </si>
  <si>
    <t>Bebidas gaseosas</t>
  </si>
  <si>
    <t>Bebidas instantáneas</t>
  </si>
  <si>
    <r>
      <t xml:space="preserve">           2/: </t>
    </r>
    <r>
      <rPr>
        <sz val="7"/>
        <rFont val="Arial"/>
        <family val="2"/>
      </rPr>
      <t>Se refiere a cualquier clase de caraota, incluyendo caraotas negras.</t>
    </r>
  </si>
  <si>
    <r>
      <t xml:space="preserve">         </t>
    </r>
    <r>
      <rPr>
        <b/>
        <sz val="7"/>
        <rFont val="Arial"/>
        <family val="2"/>
      </rPr>
      <t xml:space="preserve"> … : </t>
    </r>
    <r>
      <rPr>
        <sz val="7"/>
        <rFont val="Arial"/>
        <family val="2"/>
      </rPr>
      <t xml:space="preserve"> Información no disponible</t>
    </r>
  </si>
  <si>
    <r>
      <t>FUENTE</t>
    </r>
    <r>
      <rPr>
        <sz val="7"/>
        <rFont val="Arial"/>
        <family val="2"/>
      </rPr>
      <t>:  Instituto Nacional de Estadística,  INE.</t>
    </r>
  </si>
  <si>
    <t>Primer semestre 2009 - Segundo semestre 2010</t>
  </si>
  <si>
    <r>
      <t xml:space="preserve">Unidad de medida </t>
    </r>
    <r>
      <rPr>
        <b/>
        <u/>
        <sz val="9"/>
        <color indexed="9"/>
        <rFont val="Arial"/>
        <family val="2"/>
      </rPr>
      <t>1</t>
    </r>
    <r>
      <rPr>
        <b/>
        <sz val="9"/>
        <color indexed="9"/>
        <rFont val="Arial"/>
        <family val="2"/>
      </rPr>
      <t>/</t>
    </r>
  </si>
  <si>
    <t>Primer semestre</t>
  </si>
  <si>
    <t>2do2009 1er2009</t>
  </si>
  <si>
    <t>1er2010 2do2009</t>
  </si>
  <si>
    <t>2do2010 1er2010</t>
  </si>
  <si>
    <t>1er 2010 1er 2009</t>
  </si>
  <si>
    <t>2do 2010 2do 2009</t>
  </si>
  <si>
    <r>
      <t xml:space="preserve">Caraotas     </t>
    </r>
    <r>
      <rPr>
        <b/>
        <u/>
        <sz val="8"/>
        <rFont val="Arial"/>
        <family val="2"/>
      </rPr>
      <t>2</t>
    </r>
    <r>
      <rPr>
        <b/>
        <sz val="8"/>
        <rFont val="Arial"/>
        <family val="2"/>
      </rPr>
      <t>/</t>
    </r>
  </si>
  <si>
    <r>
      <t>Huevo de gallina</t>
    </r>
    <r>
      <rPr>
        <b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3</t>
    </r>
    <r>
      <rPr>
        <b/>
        <sz val="8"/>
        <rFont val="Arial"/>
        <family val="2"/>
      </rPr>
      <t>/</t>
    </r>
  </si>
  <si>
    <r>
      <t>NOTA:</t>
    </r>
    <r>
      <rPr>
        <sz val="7.5"/>
        <rFont val="Optima"/>
      </rPr>
      <t xml:space="preserve">    </t>
    </r>
    <r>
      <rPr>
        <b/>
        <sz val="7.5"/>
        <rFont val="Optima"/>
      </rPr>
      <t xml:space="preserve"> </t>
    </r>
    <r>
      <rPr>
        <b/>
        <u/>
        <sz val="7.5"/>
        <rFont val="Optima"/>
      </rPr>
      <t>1</t>
    </r>
    <r>
      <rPr>
        <b/>
        <sz val="7.5"/>
        <rFont val="Optima"/>
      </rPr>
      <t>/:</t>
    </r>
    <r>
      <rPr>
        <sz val="7.5"/>
        <rFont val="Optima"/>
      </rPr>
      <t xml:space="preserve">  Se refiere a cualquier clase de caraota, incluyendo caraotas negras.</t>
    </r>
  </si>
  <si>
    <r>
      <t xml:space="preserve">               2/: </t>
    </r>
    <r>
      <rPr>
        <sz val="7.5"/>
        <rFont val="Optima"/>
      </rPr>
      <t>S</t>
    </r>
    <r>
      <rPr>
        <sz val="7.5"/>
        <rFont val="Optima"/>
        <family val="2"/>
      </rPr>
      <t>e usa como peso promedio de los huevos de gallina, 55 gramos por unidad, de acuerdo con el Instituto Nacional de Nutrición.</t>
    </r>
  </si>
  <si>
    <r>
      <t xml:space="preserve">         </t>
    </r>
    <r>
      <rPr>
        <b/>
        <sz val="7.5"/>
        <rFont val="Optima"/>
        <family val="2"/>
      </rPr>
      <t xml:space="preserve"> </t>
    </r>
    <r>
      <rPr>
        <b/>
        <sz val="7.5"/>
        <rFont val="Optima"/>
      </rPr>
      <t xml:space="preserve">… : </t>
    </r>
    <r>
      <rPr>
        <sz val="7.5"/>
        <rFont val="Optima"/>
        <family val="2"/>
      </rPr>
      <t xml:space="preserve"> Información no disponible</t>
    </r>
  </si>
  <si>
    <r>
      <t>FUENTE</t>
    </r>
    <r>
      <rPr>
        <sz val="7.5"/>
        <rFont val="Optima"/>
      </rPr>
      <t>:  Instituto Nacional de Estadística,  INE.</t>
    </r>
  </si>
  <si>
    <t>Precios Internacionales de Productos Agrícolas</t>
  </si>
  <si>
    <t>(US$/Tonelada. Prom. Anual)</t>
  </si>
  <si>
    <t>Condición</t>
  </si>
  <si>
    <t>2011*</t>
  </si>
  <si>
    <t>Aceite Crudo de Palma</t>
  </si>
  <si>
    <t>CIF Rotterdam</t>
  </si>
  <si>
    <t>Aceite Crudo de Soya</t>
  </si>
  <si>
    <t>FOB Argentina</t>
  </si>
  <si>
    <t>Aceite de Girasol</t>
  </si>
  <si>
    <t>Arroz Blanco</t>
  </si>
  <si>
    <t>FOB Bangkok. 10% Part.</t>
  </si>
  <si>
    <t>Azúcar Crudo</t>
  </si>
  <si>
    <t>FOB N.Y. Contrato Nº 11</t>
  </si>
  <si>
    <t>Azúcar Refino</t>
  </si>
  <si>
    <t>FOB Londres</t>
  </si>
  <si>
    <t>Cacao en Grano</t>
  </si>
  <si>
    <t>Prom. NY CSCE - London CTM</t>
  </si>
  <si>
    <t>Café Arábica</t>
  </si>
  <si>
    <t>N.Y. Precio en Bolsa</t>
  </si>
  <si>
    <t>Café Robusta</t>
  </si>
  <si>
    <t>Carne de Bovinos</t>
  </si>
  <si>
    <t>Prec. Importación EEUU. Carne congelada, deshuesada (Austra./Nva. Zelan.)</t>
  </si>
  <si>
    <t>Carne de Cerdo</t>
  </si>
  <si>
    <t>FOB Omaha</t>
  </si>
  <si>
    <t>Carne de Pollo (Trozos)</t>
  </si>
  <si>
    <t>FOB Golfo</t>
  </si>
  <si>
    <t>Cebada</t>
  </si>
  <si>
    <t>FOB Portland</t>
  </si>
  <si>
    <t>Harina de Soya 48%</t>
  </si>
  <si>
    <t>Chicago Precio en Bolsa</t>
  </si>
  <si>
    <t>Leche Entera Pulverizada</t>
  </si>
  <si>
    <t>FOB Nueva Zelanda</t>
  </si>
  <si>
    <t>Maíz Amarillo</t>
  </si>
  <si>
    <t>FOB Golfo. #2</t>
  </si>
  <si>
    <t>Maíz Blanco</t>
  </si>
  <si>
    <t>FOB KC Board of Trade</t>
  </si>
  <si>
    <t>Soya en Grano</t>
  </si>
  <si>
    <t>Trigo</t>
  </si>
  <si>
    <t>FOB Golfo. HW Ord. #2</t>
  </si>
  <si>
    <t>fedeagro.org:</t>
  </si>
  <si>
    <r>
      <t>Principal</t>
    </r>
    <r>
      <rPr>
        <b/>
        <sz val="9"/>
        <color rgb="FF666666"/>
        <rFont val="Arial"/>
        <family val="2"/>
      </rPr>
      <t xml:space="preserve"> | Quiénes Somos | </t>
    </r>
    <r>
      <rPr>
        <b/>
        <sz val="9"/>
        <color theme="1"/>
        <rFont val="Arial"/>
        <family val="2"/>
      </rPr>
      <t xml:space="preserve">Estadísticas Agropecuarias </t>
    </r>
    <r>
      <rPr>
        <b/>
        <sz val="9"/>
        <color rgb="FF666666"/>
        <rFont val="Arial"/>
        <family val="2"/>
      </rPr>
      <t xml:space="preserve">| </t>
    </r>
    <r>
      <rPr>
        <b/>
        <sz val="9"/>
        <color theme="1"/>
        <rFont val="Arial"/>
        <family val="2"/>
      </rPr>
      <t xml:space="preserve">Estadísticas Económicas </t>
    </r>
    <r>
      <rPr>
        <b/>
        <sz val="9"/>
        <color rgb="FF666666"/>
        <rFont val="Arial"/>
        <family val="2"/>
      </rPr>
      <t xml:space="preserve">| </t>
    </r>
    <r>
      <rPr>
        <b/>
        <sz val="9"/>
        <color theme="1"/>
        <rFont val="Arial"/>
        <family val="2"/>
      </rPr>
      <t>Agro Enlaces</t>
    </r>
    <r>
      <rPr>
        <b/>
        <sz val="9"/>
        <color rgb="FF666666"/>
        <rFont val="Arial"/>
        <family val="2"/>
      </rPr>
      <t xml:space="preserve"> | </t>
    </r>
    <r>
      <rPr>
        <b/>
        <sz val="9"/>
        <color theme="1"/>
        <rFont val="Arial"/>
        <family val="2"/>
      </rPr>
      <t>Clima</t>
    </r>
    <r>
      <rPr>
        <b/>
        <sz val="9"/>
        <color rgb="FF666666"/>
        <rFont val="Arial"/>
        <family val="2"/>
      </rPr>
      <t xml:space="preserve"> | </t>
    </r>
    <r>
      <rPr>
        <b/>
        <sz val="9"/>
        <color theme="1"/>
        <rFont val="Arial"/>
        <family val="2"/>
      </rPr>
      <t>Contáctenos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</si>
</sst>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"/>
  </numFmts>
  <fonts count="52">
    <font>
      <sz val="11"/>
      <color theme="1"/>
      <name val="Calibri"/>
      <family val="2"/>
      <scheme val="minor"/>
    </font>
    <font>
      <b/>
      <sz val="13.5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7"/>
      <color theme="1"/>
      <name val="Verdana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9"/>
      <color rgb="FF000000"/>
      <name val="Arial"/>
      <family val="2"/>
    </font>
    <font>
      <sz val="7.5"/>
      <color theme="1"/>
      <name val="Verdana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Optima"/>
    </font>
    <font>
      <b/>
      <sz val="10"/>
      <name val="Optima"/>
    </font>
    <font>
      <b/>
      <vertAlign val="superscript"/>
      <sz val="10"/>
      <name val="Arial"/>
      <family val="2"/>
    </font>
    <font>
      <sz val="7.5"/>
      <name val="Optima"/>
    </font>
    <font>
      <b/>
      <sz val="9"/>
      <color indexed="9"/>
      <name val="Optima"/>
    </font>
    <font>
      <b/>
      <u/>
      <sz val="9"/>
      <color indexed="9"/>
      <name val="Optima"/>
    </font>
    <font>
      <b/>
      <vertAlign val="superscript"/>
      <sz val="9"/>
      <color indexed="9"/>
      <name val="Optima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9"/>
      <color indexed="9"/>
      <name val="Arial"/>
      <family val="2"/>
    </font>
    <font>
      <b/>
      <u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.5"/>
      <name val="Optima"/>
      <family val="2"/>
    </font>
    <font>
      <b/>
      <sz val="7.5"/>
      <name val="Optima"/>
    </font>
    <font>
      <b/>
      <u/>
      <sz val="7.5"/>
      <name val="Optima"/>
    </font>
    <font>
      <sz val="7.5"/>
      <name val="Optima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rgb="FF333333"/>
      <name val="Verdana"/>
      <family val="2"/>
    </font>
    <font>
      <sz val="9"/>
      <color theme="1"/>
      <name val="Calibri"/>
      <family val="2"/>
      <scheme val="minor"/>
    </font>
    <font>
      <b/>
      <sz val="9"/>
      <color rgb="FF666666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rgb="FF111111"/>
      </left>
      <right style="medium">
        <color rgb="FF111111"/>
      </right>
      <top style="medium">
        <color rgb="FF111111"/>
      </top>
      <bottom style="medium">
        <color rgb="FF11111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1" fillId="0" borderId="0" xfId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1" applyFill="1" applyBorder="1" applyAlignment="1" applyProtection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3" fontId="8" fillId="4" borderId="1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top" wrapText="1"/>
    </xf>
    <xf numFmtId="3" fontId="15" fillId="4" borderId="2" xfId="0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7" fillId="5" borderId="4" xfId="0" applyFont="1" applyFill="1" applyBorder="1" applyAlignment="1">
      <alignment wrapText="1"/>
    </xf>
    <xf numFmtId="0" fontId="17" fillId="5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0" applyFont="1"/>
    <xf numFmtId="0" fontId="1" fillId="0" borderId="0" xfId="0" applyFont="1" applyAlignment="1">
      <alignment wrapText="1"/>
    </xf>
    <xf numFmtId="0" fontId="17" fillId="5" borderId="8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/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/>
    <xf numFmtId="0" fontId="25" fillId="0" borderId="0" xfId="0" quotePrefix="1" applyFont="1" applyBorder="1" applyAlignment="1">
      <alignment horizontal="left"/>
    </xf>
    <xf numFmtId="3" fontId="24" fillId="0" borderId="0" xfId="0" applyNumberFormat="1" applyFont="1" applyBorder="1"/>
    <xf numFmtId="0" fontId="25" fillId="0" borderId="0" xfId="0" quotePrefix="1" applyFont="1" applyBorder="1" applyAlignment="1">
      <alignment horizontal="center"/>
    </xf>
    <xf numFmtId="3" fontId="25" fillId="0" borderId="0" xfId="0" applyNumberFormat="1" applyFont="1" applyBorder="1"/>
    <xf numFmtId="0" fontId="24" fillId="0" borderId="0" xfId="0" applyFont="1" applyBorder="1" applyAlignment="1">
      <alignment horizontal="left" indent="2"/>
    </xf>
    <xf numFmtId="0" fontId="24" fillId="0" borderId="12" xfId="0" applyFont="1" applyBorder="1"/>
    <xf numFmtId="3" fontId="24" fillId="0" borderId="0" xfId="0" applyNumberFormat="1" applyFont="1" applyFill="1" applyBorder="1"/>
    <xf numFmtId="43" fontId="24" fillId="0" borderId="0" xfId="2" applyNumberFormat="1" applyFont="1"/>
    <xf numFmtId="10" fontId="24" fillId="0" borderId="0" xfId="3" applyNumberFormat="1" applyFont="1"/>
    <xf numFmtId="2" fontId="24" fillId="0" borderId="0" xfId="0" applyNumberFormat="1" applyFont="1"/>
    <xf numFmtId="9" fontId="24" fillId="0" borderId="0" xfId="3" applyFont="1"/>
    <xf numFmtId="164" fontId="0" fillId="0" borderId="0" xfId="0" applyNumberFormat="1"/>
    <xf numFmtId="9" fontId="0" fillId="0" borderId="0" xfId="3" applyFont="1"/>
    <xf numFmtId="43" fontId="0" fillId="0" borderId="0" xfId="2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30" fillId="6" borderId="14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wrapText="1"/>
    </xf>
    <xf numFmtId="0" fontId="19" fillId="7" borderId="0" xfId="0" applyFont="1" applyFill="1"/>
    <xf numFmtId="0" fontId="33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 wrapText="1"/>
    </xf>
    <xf numFmtId="0" fontId="18" fillId="8" borderId="0" xfId="0" applyFont="1" applyFill="1" applyBorder="1" applyAlignment="1">
      <alignment horizontal="center" vertical="center" wrapText="1"/>
    </xf>
    <xf numFmtId="0" fontId="19" fillId="8" borderId="0" xfId="0" applyFont="1" applyFill="1"/>
    <xf numFmtId="0" fontId="19" fillId="7" borderId="0" xfId="0" applyFont="1" applyFill="1" applyBorder="1" applyAlignment="1">
      <alignment wrapText="1"/>
    </xf>
    <xf numFmtId="0" fontId="19" fillId="7" borderId="0" xfId="0" applyFont="1" applyFill="1" applyBorder="1" applyAlignment="1">
      <alignment horizontal="center" wrapText="1"/>
    </xf>
    <xf numFmtId="2" fontId="19" fillId="7" borderId="0" xfId="0" applyNumberFormat="1" applyFont="1" applyFill="1" applyBorder="1" applyAlignment="1">
      <alignment horizontal="right" wrapText="1"/>
    </xf>
    <xf numFmtId="0" fontId="19" fillId="7" borderId="0" xfId="0" applyFont="1" applyFill="1" applyBorder="1" applyAlignment="1">
      <alignment horizontal="right" wrapText="1"/>
    </xf>
    <xf numFmtId="0" fontId="19" fillId="8" borderId="0" xfId="0" applyFont="1" applyFill="1" applyBorder="1" applyAlignment="1">
      <alignment wrapText="1"/>
    </xf>
    <xf numFmtId="0" fontId="19" fillId="8" borderId="0" xfId="0" applyFont="1" applyFill="1" applyBorder="1" applyAlignment="1">
      <alignment horizontal="center" wrapText="1"/>
    </xf>
    <xf numFmtId="2" fontId="19" fillId="8" borderId="0" xfId="0" applyNumberFormat="1" applyFont="1" applyFill="1" applyBorder="1" applyAlignment="1">
      <alignment horizontal="right" wrapText="1"/>
    </xf>
    <xf numFmtId="0" fontId="19" fillId="8" borderId="0" xfId="0" applyFont="1" applyFill="1" applyBorder="1" applyAlignment="1">
      <alignment horizontal="right" wrapText="1"/>
    </xf>
    <xf numFmtId="0" fontId="33" fillId="7" borderId="0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0" fontId="19" fillId="7" borderId="0" xfId="0" applyFont="1" applyFill="1" applyBorder="1" applyAlignment="1">
      <alignment horizontal="left" wrapText="1"/>
    </xf>
    <xf numFmtId="0" fontId="19" fillId="8" borderId="12" xfId="0" applyFont="1" applyFill="1" applyBorder="1" applyAlignment="1">
      <alignment wrapText="1"/>
    </xf>
    <xf numFmtId="0" fontId="19" fillId="8" borderId="12" xfId="0" applyFont="1" applyFill="1" applyBorder="1" applyAlignment="1">
      <alignment horizontal="center" wrapText="1"/>
    </xf>
    <xf numFmtId="2" fontId="19" fillId="8" borderId="12" xfId="0" applyNumberFormat="1" applyFont="1" applyFill="1" applyBorder="1" applyAlignment="1">
      <alignment horizontal="right" wrapText="1"/>
    </xf>
    <xf numFmtId="0" fontId="19" fillId="8" borderId="12" xfId="0" applyFont="1" applyFill="1" applyBorder="1" applyAlignment="1">
      <alignment horizontal="right" wrapText="1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/>
    <xf numFmtId="0" fontId="35" fillId="9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40" fillId="6" borderId="14" xfId="4" applyFont="1" applyFill="1" applyBorder="1" applyAlignment="1">
      <alignment horizontal="center" vertical="center" wrapText="1"/>
    </xf>
    <xf numFmtId="0" fontId="19" fillId="7" borderId="0" xfId="4" applyFont="1" applyFill="1" applyBorder="1" applyAlignment="1">
      <alignment horizontal="center" wrapText="1"/>
    </xf>
    <xf numFmtId="2" fontId="19" fillId="7" borderId="0" xfId="4" applyNumberFormat="1" applyFont="1" applyFill="1" applyBorder="1" applyAlignment="1">
      <alignment horizontal="right" wrapText="1"/>
    </xf>
    <xf numFmtId="0" fontId="19" fillId="7" borderId="0" xfId="4" applyFont="1" applyFill="1" applyBorder="1" applyAlignment="1">
      <alignment horizontal="right" wrapText="1"/>
    </xf>
    <xf numFmtId="0" fontId="19" fillId="8" borderId="0" xfId="4" applyFont="1" applyFill="1" applyBorder="1" applyAlignment="1">
      <alignment horizontal="center" wrapText="1"/>
    </xf>
    <xf numFmtId="2" fontId="19" fillId="8" borderId="0" xfId="4" applyNumberFormat="1" applyFont="1" applyFill="1" applyBorder="1" applyAlignment="1">
      <alignment horizontal="right" wrapText="1"/>
    </xf>
    <xf numFmtId="0" fontId="19" fillId="8" borderId="0" xfId="4" applyFont="1" applyFill="1" applyBorder="1" applyAlignment="1">
      <alignment horizontal="right" wrapText="1"/>
    </xf>
    <xf numFmtId="0" fontId="19" fillId="7" borderId="0" xfId="4" applyFont="1" applyFill="1" applyAlignment="1">
      <alignment horizontal="center"/>
    </xf>
    <xf numFmtId="0" fontId="19" fillId="7" borderId="12" xfId="0" applyFont="1" applyFill="1" applyBorder="1" applyAlignment="1">
      <alignment wrapText="1"/>
    </xf>
    <xf numFmtId="0" fontId="19" fillId="7" borderId="12" xfId="4" applyFont="1" applyFill="1" applyBorder="1" applyAlignment="1">
      <alignment horizontal="center" wrapText="1"/>
    </xf>
    <xf numFmtId="2" fontId="19" fillId="7" borderId="12" xfId="4" applyNumberFormat="1" applyFont="1" applyFill="1" applyBorder="1" applyAlignment="1">
      <alignment horizontal="right" wrapText="1"/>
    </xf>
    <xf numFmtId="0" fontId="19" fillId="7" borderId="12" xfId="4" applyFont="1" applyFill="1" applyBorder="1" applyAlignment="1">
      <alignment horizontal="right" wrapText="1"/>
    </xf>
    <xf numFmtId="0" fontId="41" fillId="0" borderId="0" xfId="0" applyFont="1"/>
    <xf numFmtId="0" fontId="44" fillId="0" borderId="0" xfId="0" applyFont="1"/>
    <xf numFmtId="0" fontId="42" fillId="9" borderId="0" xfId="0" applyFont="1" applyFill="1" applyBorder="1" applyAlignment="1">
      <alignment wrapText="1"/>
    </xf>
    <xf numFmtId="0" fontId="0" fillId="0" borderId="24" xfId="0" applyBorder="1"/>
    <xf numFmtId="0" fontId="46" fillId="0" borderId="0" xfId="0" applyFont="1" applyAlignment="1">
      <alignment wrapText="1"/>
    </xf>
    <xf numFmtId="0" fontId="47" fillId="0" borderId="0" xfId="0" applyFont="1" applyAlignment="1">
      <alignment horizont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top" wrapText="1"/>
    </xf>
    <xf numFmtId="0" fontId="8" fillId="4" borderId="24" xfId="0" applyFont="1" applyFill="1" applyBorder="1" applyAlignment="1">
      <alignment vertical="top" wrapText="1"/>
    </xf>
    <xf numFmtId="0" fontId="8" fillId="4" borderId="24" xfId="0" applyFont="1" applyFill="1" applyBorder="1" applyAlignment="1">
      <alignment horizontal="right" vertical="top" wrapText="1"/>
    </xf>
    <xf numFmtId="0" fontId="0" fillId="0" borderId="25" xfId="0" applyBorder="1"/>
    <xf numFmtId="0" fontId="48" fillId="0" borderId="0" xfId="0" applyFont="1" applyAlignment="1">
      <alignment wrapText="1"/>
    </xf>
    <xf numFmtId="0" fontId="49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top" wrapText="1"/>
    </xf>
    <xf numFmtId="0" fontId="0" fillId="0" borderId="0" xfId="0" applyAlignment="1"/>
    <xf numFmtId="0" fontId="13" fillId="0" borderId="0" xfId="0" applyFont="1" applyAlignment="1">
      <alignment wrapText="1"/>
    </xf>
    <xf numFmtId="0" fontId="14" fillId="0" borderId="0" xfId="0" applyFont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0" fillId="0" borderId="0" xfId="0" applyFont="1" applyAlignment="1">
      <alignment wrapText="1"/>
    </xf>
    <xf numFmtId="0" fontId="23" fillId="0" borderId="0" xfId="0" quotePrefix="1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wrapText="1"/>
    </xf>
    <xf numFmtId="0" fontId="38" fillId="6" borderId="16" xfId="0" applyFont="1" applyFill="1" applyBorder="1" applyAlignment="1">
      <alignment horizontal="center" wrapText="1"/>
    </xf>
    <xf numFmtId="0" fontId="38" fillId="6" borderId="17" xfId="0" applyFont="1" applyFill="1" applyBorder="1" applyAlignment="1">
      <alignment horizontal="center" wrapText="1"/>
    </xf>
    <xf numFmtId="0" fontId="38" fillId="6" borderId="18" xfId="0" applyFont="1" applyFill="1" applyBorder="1" applyAlignment="1">
      <alignment horizontal="center" wrapText="1"/>
    </xf>
    <xf numFmtId="0" fontId="38" fillId="6" borderId="19" xfId="0" applyFont="1" applyFill="1" applyBorder="1" applyAlignment="1">
      <alignment horizontal="center" wrapText="1"/>
    </xf>
    <xf numFmtId="0" fontId="38" fillId="6" borderId="20" xfId="0" applyFont="1" applyFill="1" applyBorder="1" applyAlignment="1">
      <alignment horizontal="center" wrapText="1"/>
    </xf>
    <xf numFmtId="0" fontId="38" fillId="6" borderId="21" xfId="0" applyFont="1" applyFill="1" applyBorder="1" applyAlignment="1">
      <alignment horizontal="center" wrapText="1"/>
    </xf>
    <xf numFmtId="0" fontId="38" fillId="6" borderId="15" xfId="0" applyFont="1" applyFill="1" applyBorder="1" applyAlignment="1">
      <alignment horizontal="center" wrapText="1"/>
    </xf>
    <xf numFmtId="0" fontId="38" fillId="6" borderId="22" xfId="0" applyFont="1" applyFill="1" applyBorder="1" applyAlignment="1">
      <alignment horizontal="center" wrapText="1"/>
    </xf>
    <xf numFmtId="0" fontId="38" fillId="6" borderId="13" xfId="0" applyFont="1" applyFill="1" applyBorder="1" applyAlignment="1">
      <alignment horizontal="center" wrapText="1"/>
    </xf>
    <xf numFmtId="0" fontId="38" fillId="6" borderId="23" xfId="0" applyFont="1" applyFill="1" applyBorder="1" applyAlignment="1">
      <alignment horizontal="center" wrapText="1"/>
    </xf>
    <xf numFmtId="0" fontId="42" fillId="9" borderId="0" xfId="0" applyFont="1" applyFill="1" applyBorder="1" applyAlignment="1">
      <alignment horizontal="left" wrapText="1"/>
    </xf>
    <xf numFmtId="0" fontId="45" fillId="0" borderId="0" xfId="0" applyFont="1" applyAlignment="1">
      <alignment horizontal="center" wrapText="1"/>
    </xf>
    <xf numFmtId="0" fontId="0" fillId="0" borderId="26" xfId="0" applyBorder="1" applyAlignment="1">
      <alignment wrapText="1"/>
    </xf>
  </cellXfs>
  <cellStyles count="5">
    <cellStyle name="Hipervínculo" xfId="1" builtinId="8"/>
    <cellStyle name="Millares" xfId="2" builtinId="3"/>
    <cellStyle name="Normal" xfId="0" builtinId="0"/>
    <cellStyle name="Normal_Cuadro 5 " xfId="4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fedeagro.org/index.ht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fedeagro.org/index.ht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fedeagro.org/index.asp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fedeagro.org/index.asp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3</xdr:row>
      <xdr:rowOff>133350</xdr:rowOff>
    </xdr:to>
    <xdr:pic>
      <xdr:nvPicPr>
        <xdr:cNvPr id="1025" name="Picture 1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123825</xdr:colOff>
      <xdr:row>15</xdr:row>
      <xdr:rowOff>19050</xdr:rowOff>
    </xdr:to>
    <xdr:sp macro="" textlink="">
      <xdr:nvSpPr>
        <xdr:cNvPr id="1026" name="AutoShape 2" descr="http://www.fedeagro.org/images/princi3.gif"/>
        <xdr:cNvSpPr>
          <a:spLocks noChangeAspect="1" noChangeArrowheads="1"/>
        </xdr:cNvSpPr>
      </xdr:nvSpPr>
      <xdr:spPr bwMode="auto">
        <a:xfrm>
          <a:off x="0" y="7496175"/>
          <a:ext cx="123825" cy="1905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3</xdr:row>
      <xdr:rowOff>161925</xdr:rowOff>
    </xdr:to>
    <xdr:pic>
      <xdr:nvPicPr>
        <xdr:cNvPr id="2049" name="Picture 1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123825</xdr:colOff>
      <xdr:row>5</xdr:row>
      <xdr:rowOff>19050</xdr:rowOff>
    </xdr:to>
    <xdr:sp macro="" textlink="">
      <xdr:nvSpPr>
        <xdr:cNvPr id="2050" name="AutoShape 2" descr="http://www.fedeagro.org/images/princi3.gif"/>
        <xdr:cNvSpPr>
          <a:spLocks noChangeAspect="1" noChangeArrowheads="1"/>
        </xdr:cNvSpPr>
      </xdr:nvSpPr>
      <xdr:spPr bwMode="auto">
        <a:xfrm>
          <a:off x="0" y="5048250"/>
          <a:ext cx="123825" cy="190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3</xdr:row>
      <xdr:rowOff>161925</xdr:rowOff>
    </xdr:to>
    <xdr:pic>
      <xdr:nvPicPr>
        <xdr:cNvPr id="2051" name="Picture 3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123825</xdr:colOff>
      <xdr:row>15</xdr:row>
      <xdr:rowOff>19050</xdr:rowOff>
    </xdr:to>
    <xdr:sp macro="" textlink="">
      <xdr:nvSpPr>
        <xdr:cNvPr id="2052" name="AutoShape 4" descr="http://www.fedeagro.org/images/princi3.gif"/>
        <xdr:cNvSpPr>
          <a:spLocks noChangeAspect="1" noChangeArrowheads="1"/>
        </xdr:cNvSpPr>
      </xdr:nvSpPr>
      <xdr:spPr bwMode="auto">
        <a:xfrm>
          <a:off x="0" y="7277100"/>
          <a:ext cx="123825" cy="19050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4</xdr:row>
      <xdr:rowOff>19050</xdr:rowOff>
    </xdr:to>
    <xdr:pic>
      <xdr:nvPicPr>
        <xdr:cNvPr id="3073" name="Picture 1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123825</xdr:colOff>
      <xdr:row>23</xdr:row>
      <xdr:rowOff>19050</xdr:rowOff>
    </xdr:to>
    <xdr:sp macro="" textlink="">
      <xdr:nvSpPr>
        <xdr:cNvPr id="3074" name="AutoShape 2" descr="http://www.fedeagro.org/images/princi3.gif"/>
        <xdr:cNvSpPr>
          <a:spLocks noChangeAspect="1" noChangeArrowheads="1"/>
        </xdr:cNvSpPr>
      </xdr:nvSpPr>
      <xdr:spPr bwMode="auto">
        <a:xfrm>
          <a:off x="0" y="5524500"/>
          <a:ext cx="123825" cy="1905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123825</xdr:colOff>
      <xdr:row>30</xdr:row>
      <xdr:rowOff>19050</xdr:rowOff>
    </xdr:to>
    <xdr:sp macro="" textlink="">
      <xdr:nvSpPr>
        <xdr:cNvPr id="4097" name="AutoShape 1" descr="http://www.fedeagro.org/images/princi3.gif"/>
        <xdr:cNvSpPr>
          <a:spLocks noChangeAspect="1" noChangeArrowheads="1"/>
        </xdr:cNvSpPr>
      </xdr:nvSpPr>
      <xdr:spPr bwMode="auto">
        <a:xfrm>
          <a:off x="0" y="6610350"/>
          <a:ext cx="123825" cy="19050"/>
        </a:xfrm>
        <a:prstGeom prst="rect">
          <a:avLst/>
        </a:prstGeom>
        <a:noFill/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190500</xdr:colOff>
      <xdr:row>1</xdr:row>
      <xdr:rowOff>952500</xdr:rowOff>
    </xdr:to>
    <xdr:pic>
      <xdr:nvPicPr>
        <xdr:cNvPr id="2" name="Picture 1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20955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123825</xdr:colOff>
      <xdr:row>464</xdr:row>
      <xdr:rowOff>19050</xdr:rowOff>
    </xdr:to>
    <xdr:sp macro="" textlink="">
      <xdr:nvSpPr>
        <xdr:cNvPr id="3" name="AutoShape 2" descr="http://www.fedeagro.org/images/princi3.gif"/>
        <xdr:cNvSpPr>
          <a:spLocks noChangeAspect="1" noChangeArrowheads="1"/>
        </xdr:cNvSpPr>
      </xdr:nvSpPr>
      <xdr:spPr bwMode="auto">
        <a:xfrm>
          <a:off x="0" y="95726250"/>
          <a:ext cx="123825" cy="190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190500</xdr:colOff>
      <xdr:row>1</xdr:row>
      <xdr:rowOff>952500</xdr:rowOff>
    </xdr:to>
    <xdr:pic>
      <xdr:nvPicPr>
        <xdr:cNvPr id="4" name="Picture 3" descr="http://www.fedeagro.org/images/fedeagr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20955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123825</xdr:colOff>
      <xdr:row>464</xdr:row>
      <xdr:rowOff>19050</xdr:rowOff>
    </xdr:to>
    <xdr:sp macro="" textlink="">
      <xdr:nvSpPr>
        <xdr:cNvPr id="5" name="AutoShape 4" descr="http://www.fedeagro.org/images/princi3.gif"/>
        <xdr:cNvSpPr>
          <a:spLocks noChangeAspect="1" noChangeArrowheads="1"/>
        </xdr:cNvSpPr>
      </xdr:nvSpPr>
      <xdr:spPr bwMode="auto">
        <a:xfrm>
          <a:off x="0" y="95726250"/>
          <a:ext cx="123825" cy="190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123825</xdr:colOff>
      <xdr:row>35</xdr:row>
      <xdr:rowOff>19050</xdr:rowOff>
    </xdr:to>
    <xdr:sp macro="" textlink="">
      <xdr:nvSpPr>
        <xdr:cNvPr id="6" name="AutoShape 5" descr="http://www.fedeagro.org/images/princi3.gif"/>
        <xdr:cNvSpPr>
          <a:spLocks noChangeAspect="1" noChangeArrowheads="1"/>
        </xdr:cNvSpPr>
      </xdr:nvSpPr>
      <xdr:spPr bwMode="auto">
        <a:xfrm>
          <a:off x="0" y="13992225"/>
          <a:ext cx="123825" cy="190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agro.org/comercio/Codigopais.asp?CodigoArancel=07032000&amp;qry=Volumen&amp;comercio=exportacio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edeagro.org/comercio/Codigopais.asp?CodigoArancel=07031000&amp;qry=Volumen&amp;comercio=exportacion" TargetMode="External"/><Relationship Id="rId1" Type="http://schemas.openxmlformats.org/officeDocument/2006/relationships/hyperlink" Target="mailto:fedeagro@fedeagro.or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edeagro.org/comercio/Codigopais.asp?CodigoArancel=07039000&amp;qry=Volumen&amp;comercio=exportacion" TargetMode="External"/><Relationship Id="rId4" Type="http://schemas.openxmlformats.org/officeDocument/2006/relationships/hyperlink" Target="http://www.fedeagro.org/comercio/Codigopais.asp?CodigoArancel=07032090&amp;qry=Volumen&amp;comercio=exportac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agro.org/comercio/Codigopais.asp?CodigoArancel=07032000&amp;qry=Volumen&amp;comercio=importacion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fedeagro.org/comercio/Codigopais.asp?CodigoArancel=07031000&amp;qry=Volumen&amp;comercio=importacion" TargetMode="External"/><Relationship Id="rId1" Type="http://schemas.openxmlformats.org/officeDocument/2006/relationships/hyperlink" Target="mailto:fedeagro@fedeagro.org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fedeagro.org/comercio/Codigopais.asp?CodigoArancel=07039000&amp;qry=Volumen&amp;comercio=importacion" TargetMode="External"/><Relationship Id="rId4" Type="http://schemas.openxmlformats.org/officeDocument/2006/relationships/hyperlink" Target="http://www.fedeagro.org/comercio/Codigopais.asp?CodigoArancel=07032090&amp;qry=Volumen&amp;comercio=importac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edeagro@fedeagro.or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deagro@fedeagr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view="pageBreakPreview" topLeftCell="A4" zoomScale="60" zoomScaleNormal="100" workbookViewId="0">
      <selection activeCell="D18" sqref="D18"/>
    </sheetView>
  </sheetViews>
  <sheetFormatPr baseColWidth="10" defaultRowHeight="15"/>
  <sheetData>
    <row r="1" spans="1:18" ht="23.25">
      <c r="A1" s="2"/>
      <c r="B1" s="122"/>
      <c r="C1" s="4" t="s">
        <v>2</v>
      </c>
      <c r="F1" s="125" t="s">
        <v>0</v>
      </c>
      <c r="G1" s="126"/>
      <c r="H1" s="126"/>
      <c r="I1" s="126"/>
      <c r="J1" s="126"/>
      <c r="K1" s="126"/>
      <c r="L1" s="126"/>
      <c r="M1" s="126"/>
      <c r="N1" s="126"/>
    </row>
    <row r="2" spans="1:18" ht="26.25">
      <c r="A2" s="3"/>
      <c r="B2" s="122"/>
      <c r="C2" s="5" t="s">
        <v>3</v>
      </c>
      <c r="F2" s="127" t="s">
        <v>1</v>
      </c>
      <c r="G2" s="128"/>
      <c r="H2" s="128"/>
      <c r="I2" s="128"/>
    </row>
    <row r="3" spans="1:18">
      <c r="A3" s="3"/>
      <c r="B3" s="122"/>
      <c r="C3" s="1"/>
    </row>
    <row r="4" spans="1:18">
      <c r="A4" s="3"/>
      <c r="B4" s="122"/>
      <c r="C4" s="1"/>
    </row>
    <row r="5" spans="1:18">
      <c r="A5" s="3"/>
      <c r="B5" s="122"/>
      <c r="C5" s="1"/>
    </row>
    <row r="9" spans="1:18" ht="30" customHeight="1">
      <c r="A9" s="6" t="s">
        <v>4</v>
      </c>
      <c r="B9" s="123" t="s">
        <v>5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spans="1:18" ht="15.75" thickBot="1">
      <c r="A10" s="7"/>
    </row>
    <row r="11" spans="1:18" ht="26.25" thickBot="1">
      <c r="A11" s="8" t="s">
        <v>6</v>
      </c>
      <c r="B11" s="8" t="s">
        <v>7</v>
      </c>
      <c r="C11" s="8">
        <v>1996</v>
      </c>
      <c r="D11" s="8">
        <v>1997</v>
      </c>
      <c r="E11" s="8">
        <v>1998</v>
      </c>
      <c r="F11" s="8">
        <v>1999</v>
      </c>
      <c r="G11" s="8">
        <v>2000</v>
      </c>
      <c r="H11" s="8">
        <v>2001</v>
      </c>
      <c r="I11" s="8">
        <v>2002</v>
      </c>
      <c r="J11" s="8">
        <v>2003</v>
      </c>
      <c r="K11" s="8">
        <v>2004</v>
      </c>
      <c r="L11" s="8">
        <v>2005</v>
      </c>
      <c r="M11" s="8">
        <v>2006</v>
      </c>
      <c r="N11" s="8">
        <v>2007</v>
      </c>
      <c r="O11" s="8">
        <v>2008</v>
      </c>
      <c r="P11" s="8">
        <v>2009</v>
      </c>
      <c r="Q11" s="8">
        <v>2010</v>
      </c>
      <c r="R11" s="8">
        <v>2011</v>
      </c>
    </row>
    <row r="12" spans="1:18" ht="51.75" thickBot="1">
      <c r="A12" s="9">
        <v>7031000</v>
      </c>
      <c r="B12" s="10" t="s">
        <v>8</v>
      </c>
      <c r="C12" s="11">
        <v>9338</v>
      </c>
      <c r="D12" s="11">
        <v>7806</v>
      </c>
      <c r="E12" s="11">
        <v>8338</v>
      </c>
      <c r="F12" s="11">
        <v>2470</v>
      </c>
      <c r="G12" s="11">
        <v>1212</v>
      </c>
      <c r="H12" s="12">
        <v>308</v>
      </c>
      <c r="I12" s="12">
        <v>372</v>
      </c>
      <c r="J12" s="12">
        <v>988</v>
      </c>
      <c r="K12" s="12">
        <v>366</v>
      </c>
      <c r="L12" s="12">
        <v>175</v>
      </c>
      <c r="M12" s="12">
        <v>127</v>
      </c>
      <c r="N12" s="12">
        <v>272</v>
      </c>
      <c r="O12" s="12">
        <v>210</v>
      </c>
      <c r="P12" s="12">
        <v>2</v>
      </c>
      <c r="Q12" s="12"/>
      <c r="R12" s="12"/>
    </row>
    <row r="13" spans="1:18" ht="39" thickBot="1">
      <c r="A13" s="9">
        <v>7032000</v>
      </c>
      <c r="B13" s="10" t="s">
        <v>9</v>
      </c>
      <c r="C13" s="12">
        <v>3</v>
      </c>
      <c r="D13" s="12">
        <v>1</v>
      </c>
      <c r="E13" s="12">
        <v>13</v>
      </c>
      <c r="F13" s="12"/>
      <c r="G13" s="12">
        <v>14</v>
      </c>
      <c r="H13" s="12"/>
      <c r="I13" s="12"/>
      <c r="J13" s="12">
        <v>50</v>
      </c>
      <c r="K13" s="12">
        <v>2</v>
      </c>
      <c r="L13" s="12"/>
      <c r="M13" s="12"/>
      <c r="N13" s="12"/>
      <c r="O13" s="12">
        <v>4</v>
      </c>
      <c r="P13" s="12"/>
      <c r="Q13" s="12"/>
      <c r="R13" s="12"/>
    </row>
    <row r="14" spans="1:18" ht="26.25" thickBot="1">
      <c r="A14" s="9">
        <v>7032090</v>
      </c>
      <c r="B14" s="10" t="s">
        <v>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4</v>
      </c>
      <c r="P14" s="12"/>
      <c r="Q14" s="12">
        <v>1</v>
      </c>
      <c r="R14" s="12"/>
    </row>
    <row r="15" spans="1:18" ht="77.25" thickBot="1">
      <c r="A15" s="9">
        <v>7039000</v>
      </c>
      <c r="B15" s="10" t="s">
        <v>11</v>
      </c>
      <c r="C15" s="12">
        <v>110</v>
      </c>
      <c r="D15" s="12">
        <v>137</v>
      </c>
      <c r="E15" s="12">
        <v>138</v>
      </c>
      <c r="F15" s="12">
        <v>76</v>
      </c>
      <c r="G15" s="12">
        <v>57</v>
      </c>
      <c r="H15" s="12">
        <v>82</v>
      </c>
      <c r="I15" s="12">
        <v>109</v>
      </c>
      <c r="J15" s="12">
        <v>99</v>
      </c>
      <c r="K15" s="12">
        <v>121</v>
      </c>
      <c r="L15" s="12">
        <v>111</v>
      </c>
      <c r="M15" s="12">
        <v>89</v>
      </c>
      <c r="N15" s="12">
        <v>102</v>
      </c>
      <c r="O15" s="12">
        <v>56</v>
      </c>
      <c r="P15" s="12">
        <v>3</v>
      </c>
      <c r="Q15" s="12">
        <v>2</v>
      </c>
      <c r="R15" s="12"/>
    </row>
    <row r="16" spans="1:18">
      <c r="A16" s="13"/>
    </row>
    <row r="17" spans="1:1">
      <c r="A17" s="14" t="s">
        <v>12</v>
      </c>
    </row>
    <row r="19" spans="1:1">
      <c r="A19" s="16" t="s">
        <v>13</v>
      </c>
    </row>
  </sheetData>
  <mergeCells count="4">
    <mergeCell ref="B1:B5"/>
    <mergeCell ref="B9:R9"/>
    <mergeCell ref="F1:N1"/>
    <mergeCell ref="F2:I2"/>
  </mergeCells>
  <hyperlinks>
    <hyperlink ref="C1" r:id="rId1" display="mailto:fedeagro@fedeagro.org"/>
    <hyperlink ref="A12" r:id="rId2" display="http://www.fedeagro.org/comercio/Codigopais.asp?CodigoArancel=07031000&amp;qry=Volumen&amp;comercio=exportacion"/>
    <hyperlink ref="A13" r:id="rId3" display="http://www.fedeagro.org/comercio/Codigopais.asp?CodigoArancel=07032000&amp;qry=Volumen&amp;comercio=exportacion"/>
    <hyperlink ref="A14" r:id="rId4" display="http://www.fedeagro.org/comercio/Codigopais.asp?CodigoArancel=07032090&amp;qry=Volumen&amp;comercio=exportacion"/>
    <hyperlink ref="A15" r:id="rId5" display="http://www.fedeagro.org/comercio/Codigopais.asp?CodigoArancel=07039000&amp;qry=Volumen&amp;comercio=exportacion"/>
  </hyperlinks>
  <pageMargins left="0.7" right="0.7" top="0.75" bottom="0.75" header="0.3" footer="0.3"/>
  <pageSetup scale="59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view="pageBreakPreview" topLeftCell="B3" zoomScale="60" zoomScaleNormal="100" workbookViewId="0">
      <selection activeCell="B16" sqref="B16"/>
    </sheetView>
  </sheetViews>
  <sheetFormatPr baseColWidth="10" defaultRowHeight="15"/>
  <sheetData>
    <row r="1" spans="1:18" ht="21">
      <c r="A1" s="2"/>
      <c r="B1" s="122"/>
      <c r="C1" s="4" t="s">
        <v>2</v>
      </c>
      <c r="F1" s="17" t="s">
        <v>14</v>
      </c>
      <c r="G1" s="17"/>
      <c r="H1" s="17"/>
      <c r="I1" s="17"/>
    </row>
    <row r="2" spans="1:18" ht="26.25">
      <c r="A2" s="3"/>
      <c r="B2" s="122"/>
      <c r="C2" s="5" t="s">
        <v>3</v>
      </c>
    </row>
    <row r="3" spans="1:18">
      <c r="A3" s="3"/>
      <c r="B3" s="122"/>
      <c r="C3" s="1"/>
    </row>
    <row r="4" spans="1:18">
      <c r="A4" s="3"/>
      <c r="B4" s="122"/>
      <c r="C4" s="1"/>
    </row>
    <row r="5" spans="1:18">
      <c r="A5" s="3"/>
      <c r="B5" s="122"/>
      <c r="C5" s="1"/>
    </row>
    <row r="9" spans="1:18">
      <c r="A9" s="6" t="s">
        <v>4</v>
      </c>
      <c r="B9" s="123" t="s">
        <v>5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spans="1:18" ht="15.75" thickBot="1">
      <c r="A10" s="7"/>
    </row>
    <row r="11" spans="1:18" ht="26.25" thickBot="1">
      <c r="A11" s="8" t="s">
        <v>6</v>
      </c>
      <c r="B11" s="8" t="s">
        <v>7</v>
      </c>
      <c r="C11" s="8">
        <v>1996</v>
      </c>
      <c r="D11" s="8">
        <v>1997</v>
      </c>
      <c r="E11" s="8">
        <v>1998</v>
      </c>
      <c r="F11" s="8">
        <v>1999</v>
      </c>
      <c r="G11" s="8">
        <v>2000</v>
      </c>
      <c r="H11" s="8">
        <v>2001</v>
      </c>
      <c r="I11" s="8">
        <v>2002</v>
      </c>
      <c r="J11" s="8">
        <v>2003</v>
      </c>
      <c r="K11" s="8">
        <v>2004</v>
      </c>
      <c r="L11" s="8">
        <v>2005</v>
      </c>
      <c r="M11" s="8">
        <v>2006</v>
      </c>
      <c r="N11" s="8">
        <v>2007</v>
      </c>
      <c r="O11" s="8">
        <v>2008</v>
      </c>
      <c r="P11" s="8">
        <v>2009</v>
      </c>
      <c r="Q11" s="8">
        <v>2010</v>
      </c>
      <c r="R11" s="8">
        <v>2011</v>
      </c>
    </row>
    <row r="12" spans="1:18" ht="51.75" thickBot="1">
      <c r="A12" s="9">
        <v>7031000</v>
      </c>
      <c r="B12" s="10" t="s">
        <v>8</v>
      </c>
      <c r="C12" s="11">
        <v>8608</v>
      </c>
      <c r="D12" s="11">
        <v>14690</v>
      </c>
      <c r="E12" s="11">
        <v>11739</v>
      </c>
      <c r="F12" s="11">
        <v>11591</v>
      </c>
      <c r="G12" s="11">
        <v>29047</v>
      </c>
      <c r="H12" s="12">
        <v>412</v>
      </c>
      <c r="I12" s="12"/>
      <c r="J12" s="12"/>
      <c r="K12" s="12"/>
      <c r="L12" s="12"/>
      <c r="M12" s="12"/>
      <c r="N12" s="12"/>
      <c r="O12" s="12"/>
      <c r="P12" s="12"/>
      <c r="Q12" s="12">
        <v>280</v>
      </c>
      <c r="R12" s="12">
        <v>949</v>
      </c>
    </row>
    <row r="13" spans="1:18" ht="39" thickBot="1">
      <c r="A13" s="9">
        <v>7032000</v>
      </c>
      <c r="B13" s="10" t="s">
        <v>9</v>
      </c>
      <c r="C13" s="12">
        <v>910</v>
      </c>
      <c r="D13" s="12">
        <v>348</v>
      </c>
      <c r="E13" s="12">
        <v>138</v>
      </c>
      <c r="F13" s="11">
        <v>1793</v>
      </c>
      <c r="G13" s="11">
        <v>2263</v>
      </c>
      <c r="H13" s="12">
        <v>224</v>
      </c>
      <c r="I13" s="12"/>
      <c r="J13" s="12">
        <v>98</v>
      </c>
      <c r="K13" s="12"/>
      <c r="L13" s="12"/>
      <c r="M13" s="12"/>
      <c r="N13" s="12"/>
      <c r="O13" s="12"/>
      <c r="P13" s="12"/>
      <c r="Q13" s="12"/>
      <c r="R13" s="12"/>
    </row>
    <row r="14" spans="1:18" ht="26.25" thickBot="1">
      <c r="A14" s="9">
        <v>7032090</v>
      </c>
      <c r="B14" s="10" t="s">
        <v>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v>23</v>
      </c>
      <c r="O14" s="12">
        <v>24</v>
      </c>
      <c r="P14" s="12">
        <v>51</v>
      </c>
      <c r="Q14" s="12">
        <v>60</v>
      </c>
      <c r="R14" s="12">
        <v>109</v>
      </c>
    </row>
    <row r="15" spans="1:18" ht="77.25" thickBot="1">
      <c r="A15" s="9">
        <v>7039000</v>
      </c>
      <c r="B15" s="10" t="s">
        <v>11</v>
      </c>
      <c r="C15" s="12"/>
      <c r="D15" s="12">
        <v>139</v>
      </c>
      <c r="E15" s="12">
        <v>215</v>
      </c>
      <c r="F15" s="12"/>
      <c r="G15" s="12">
        <v>203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3"/>
    </row>
    <row r="17" spans="1:1">
      <c r="A17" s="14" t="s">
        <v>12</v>
      </c>
    </row>
    <row r="19" spans="1:1">
      <c r="A19" s="16" t="s">
        <v>13</v>
      </c>
    </row>
  </sheetData>
  <mergeCells count="2">
    <mergeCell ref="B1:B5"/>
    <mergeCell ref="B9:P9"/>
  </mergeCells>
  <hyperlinks>
    <hyperlink ref="C1" r:id="rId1" display="mailto:fedeagro@fedeagro.org"/>
    <hyperlink ref="A12" r:id="rId2" display="http://www.fedeagro.org/comercio/Codigopais.asp?CodigoArancel=07031000&amp;qry=Volumen&amp;comercio=importacion"/>
    <hyperlink ref="A13" r:id="rId3" display="http://www.fedeagro.org/comercio/Codigopais.asp?CodigoArancel=07032000&amp;qry=Volumen&amp;comercio=importacion"/>
    <hyperlink ref="A14" r:id="rId4" display="http://www.fedeagro.org/comercio/Codigopais.asp?CodigoArancel=07032090&amp;qry=Volumen&amp;comercio=importacion"/>
    <hyperlink ref="A15" r:id="rId5" display="http://www.fedeagro.org/comercio/Codigopais.asp?CodigoArancel=07039000&amp;qry=Volumen&amp;comercio=importacion"/>
  </hyperlinks>
  <pageMargins left="0.7" right="0.7" top="0.75" bottom="0.75" header="0.3" footer="0.3"/>
  <pageSetup scale="59" orientation="landscape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3"/>
  <sheetViews>
    <sheetView view="pageBreakPreview" topLeftCell="A8" zoomScale="60" zoomScaleNormal="100" workbookViewId="0">
      <selection activeCell="A29" sqref="A29"/>
    </sheetView>
  </sheetViews>
  <sheetFormatPr baseColWidth="10" defaultRowHeight="15"/>
  <sheetData>
    <row r="1" spans="1:20" ht="17.25">
      <c r="A1" s="2"/>
      <c r="B1" s="122"/>
      <c r="C1" s="4" t="s">
        <v>2</v>
      </c>
      <c r="F1" s="129" t="s">
        <v>15</v>
      </c>
      <c r="G1" s="124"/>
      <c r="H1" s="124"/>
      <c r="I1" s="124"/>
      <c r="J1" s="124"/>
      <c r="K1" s="124"/>
      <c r="L1" s="124"/>
      <c r="M1" s="124"/>
    </row>
    <row r="2" spans="1:20" ht="26.25">
      <c r="A2" s="3"/>
      <c r="B2" s="122"/>
      <c r="C2" s="5" t="s">
        <v>3</v>
      </c>
      <c r="F2" s="130" t="s">
        <v>16</v>
      </c>
      <c r="G2" s="124"/>
      <c r="H2" s="124"/>
    </row>
    <row r="3" spans="1:20">
      <c r="A3" s="3"/>
      <c r="B3" s="122"/>
      <c r="C3" s="1"/>
    </row>
    <row r="4" spans="1:20">
      <c r="A4" s="3"/>
      <c r="B4" s="122"/>
      <c r="C4" s="1"/>
    </row>
    <row r="5" spans="1:20">
      <c r="A5" s="3"/>
      <c r="B5" s="122"/>
      <c r="C5" s="1"/>
    </row>
    <row r="8" spans="1:20">
      <c r="A8" s="15" t="s">
        <v>17</v>
      </c>
    </row>
    <row r="9" spans="1:20" ht="15.75" thickBot="1">
      <c r="A9" s="15"/>
    </row>
    <row r="10" spans="1:20" ht="15.75" thickBot="1">
      <c r="A10" s="18" t="s">
        <v>18</v>
      </c>
      <c r="B10" s="18">
        <v>1992</v>
      </c>
      <c r="C10" s="18">
        <v>1993</v>
      </c>
      <c r="D10" s="18">
        <v>1994</v>
      </c>
      <c r="E10" s="18">
        <v>1995</v>
      </c>
      <c r="F10" s="18">
        <v>1996</v>
      </c>
      <c r="G10" s="18">
        <v>1997</v>
      </c>
      <c r="H10" s="18">
        <v>1998</v>
      </c>
      <c r="I10" s="18">
        <v>1999</v>
      </c>
      <c r="J10" s="18">
        <v>2000</v>
      </c>
      <c r="K10" s="18">
        <v>2001</v>
      </c>
      <c r="L10" s="18">
        <v>2002</v>
      </c>
      <c r="M10" s="18">
        <v>2003</v>
      </c>
      <c r="N10" s="18">
        <v>2004</v>
      </c>
      <c r="O10" s="18">
        <v>2005</v>
      </c>
      <c r="P10" s="18">
        <v>2006</v>
      </c>
      <c r="Q10" s="18" t="s">
        <v>19</v>
      </c>
      <c r="R10" s="23" t="s">
        <v>37</v>
      </c>
      <c r="S10" s="23" t="s">
        <v>38</v>
      </c>
      <c r="T10" s="23" t="s">
        <v>39</v>
      </c>
    </row>
    <row r="11" spans="1:20" ht="15.75" thickBot="1">
      <c r="A11" s="19" t="s">
        <v>20</v>
      </c>
      <c r="B11" s="20">
        <v>7013</v>
      </c>
      <c r="C11" s="20">
        <v>7037</v>
      </c>
      <c r="D11" s="20">
        <v>7905</v>
      </c>
      <c r="E11" s="20">
        <v>10187</v>
      </c>
      <c r="F11" s="20">
        <v>10694</v>
      </c>
      <c r="G11" s="20">
        <v>11841</v>
      </c>
      <c r="H11" s="20">
        <v>11397</v>
      </c>
      <c r="I11" s="20">
        <v>10365</v>
      </c>
      <c r="J11" s="20">
        <v>11316</v>
      </c>
      <c r="K11" s="20">
        <v>11216</v>
      </c>
      <c r="L11" s="20">
        <v>10391</v>
      </c>
      <c r="M11" s="20">
        <v>9384</v>
      </c>
      <c r="N11" s="20">
        <v>9807</v>
      </c>
      <c r="O11" s="20">
        <v>11629</v>
      </c>
      <c r="P11" s="20">
        <v>12591</v>
      </c>
      <c r="Q11" s="20">
        <v>12104</v>
      </c>
      <c r="R11" s="24">
        <v>12365</v>
      </c>
      <c r="S11" s="24">
        <v>12500</v>
      </c>
      <c r="T11" s="24">
        <v>13280</v>
      </c>
    </row>
    <row r="12" spans="1:20" ht="15.75" thickBot="1">
      <c r="A12" s="19" t="s">
        <v>21</v>
      </c>
      <c r="B12" s="20">
        <v>3807</v>
      </c>
      <c r="C12" s="20">
        <v>3960</v>
      </c>
      <c r="D12" s="20">
        <v>3334</v>
      </c>
      <c r="E12" s="20">
        <v>3686</v>
      </c>
      <c r="F12" s="20">
        <v>3218</v>
      </c>
      <c r="G12" s="20">
        <v>3062</v>
      </c>
      <c r="H12" s="20">
        <v>3739</v>
      </c>
      <c r="I12" s="20">
        <v>4244</v>
      </c>
      <c r="J12" s="20">
        <v>3263</v>
      </c>
      <c r="K12" s="20">
        <v>4329</v>
      </c>
      <c r="L12" s="20">
        <v>4422</v>
      </c>
      <c r="M12" s="20">
        <v>4495</v>
      </c>
      <c r="N12" s="20">
        <v>4976</v>
      </c>
      <c r="O12" s="20">
        <v>5415</v>
      </c>
      <c r="P12" s="20">
        <v>10141</v>
      </c>
      <c r="Q12" s="20">
        <v>11100</v>
      </c>
      <c r="R12" s="25" t="s">
        <v>41</v>
      </c>
      <c r="S12" s="25" t="s">
        <v>41</v>
      </c>
      <c r="T12" s="25" t="s">
        <v>41</v>
      </c>
    </row>
    <row r="13" spans="1:20" ht="15.75" thickBot="1">
      <c r="A13" s="19" t="s">
        <v>22</v>
      </c>
      <c r="B13" s="20">
        <v>68825</v>
      </c>
      <c r="C13" s="20">
        <v>69407</v>
      </c>
      <c r="D13" s="20">
        <v>73520</v>
      </c>
      <c r="E13" s="20">
        <v>82991</v>
      </c>
      <c r="F13" s="20">
        <v>104244</v>
      </c>
      <c r="G13" s="20">
        <v>136455</v>
      </c>
      <c r="H13" s="20">
        <v>222367</v>
      </c>
      <c r="I13" s="20">
        <v>199816</v>
      </c>
      <c r="J13" s="20">
        <v>175228</v>
      </c>
      <c r="K13" s="20">
        <v>235999</v>
      </c>
      <c r="L13" s="20">
        <v>276687</v>
      </c>
      <c r="M13" s="20">
        <v>276040</v>
      </c>
      <c r="N13" s="20">
        <v>236293</v>
      </c>
      <c r="O13" s="20">
        <v>265441</v>
      </c>
      <c r="P13" s="20">
        <v>254969</v>
      </c>
      <c r="Q13" s="20">
        <v>258903</v>
      </c>
      <c r="R13" s="25" t="s">
        <v>41</v>
      </c>
      <c r="S13" s="25" t="s">
        <v>41</v>
      </c>
      <c r="T13" s="25" t="s">
        <v>41</v>
      </c>
    </row>
    <row r="14" spans="1:20" ht="15.75" thickBot="1">
      <c r="A14" s="19" t="s">
        <v>23</v>
      </c>
      <c r="B14" s="20">
        <v>4642</v>
      </c>
      <c r="C14" s="20">
        <v>4523</v>
      </c>
      <c r="D14" s="20">
        <v>4408</v>
      </c>
      <c r="E14" s="20">
        <v>3856</v>
      </c>
      <c r="F14" s="20">
        <v>4639</v>
      </c>
      <c r="G14" s="20">
        <v>5347</v>
      </c>
      <c r="H14" s="20">
        <v>4885</v>
      </c>
      <c r="I14" s="20">
        <v>5609</v>
      </c>
      <c r="J14" s="20">
        <v>5761</v>
      </c>
      <c r="K14" s="20">
        <v>7467</v>
      </c>
      <c r="L14" s="20">
        <v>8309</v>
      </c>
      <c r="M14" s="20">
        <v>8812</v>
      </c>
      <c r="N14" s="20">
        <v>9716</v>
      </c>
      <c r="O14" s="20">
        <v>9855</v>
      </c>
      <c r="P14" s="20">
        <v>10808</v>
      </c>
      <c r="Q14" s="20">
        <v>11100</v>
      </c>
      <c r="R14" s="25" t="s">
        <v>41</v>
      </c>
      <c r="S14" s="25" t="s">
        <v>41</v>
      </c>
      <c r="T14" s="25" t="s">
        <v>41</v>
      </c>
    </row>
    <row r="15" spans="1:20" ht="15.75" thickBot="1">
      <c r="A15" s="19" t="s">
        <v>24</v>
      </c>
      <c r="B15" s="20">
        <v>14661</v>
      </c>
      <c r="C15" s="20">
        <v>14170</v>
      </c>
      <c r="D15" s="20">
        <v>15875</v>
      </c>
      <c r="E15" s="20">
        <v>14161</v>
      </c>
      <c r="F15" s="20">
        <v>13283</v>
      </c>
      <c r="G15" s="20">
        <v>12644</v>
      </c>
      <c r="H15" s="20">
        <v>19996</v>
      </c>
      <c r="I15" s="20">
        <v>23742</v>
      </c>
      <c r="J15" s="20">
        <v>27730</v>
      </c>
      <c r="K15" s="20">
        <v>29921</v>
      </c>
      <c r="L15" s="20">
        <v>27853</v>
      </c>
      <c r="M15" s="20">
        <v>28736</v>
      </c>
      <c r="N15" s="20">
        <v>31929</v>
      </c>
      <c r="O15" s="20">
        <v>35130</v>
      </c>
      <c r="P15" s="20">
        <v>40740</v>
      </c>
      <c r="Q15" s="20">
        <v>42257</v>
      </c>
      <c r="R15" s="25" t="s">
        <v>41</v>
      </c>
      <c r="S15" s="25" t="s">
        <v>41</v>
      </c>
      <c r="T15" s="25" t="s">
        <v>41</v>
      </c>
    </row>
    <row r="16" spans="1:20" ht="26.25" thickBot="1">
      <c r="A16" s="19" t="s">
        <v>25</v>
      </c>
      <c r="B16" s="20">
        <v>13525</v>
      </c>
      <c r="C16" s="20">
        <v>15068</v>
      </c>
      <c r="D16" s="20">
        <v>23957</v>
      </c>
      <c r="E16" s="20">
        <v>41545</v>
      </c>
      <c r="F16" s="20">
        <v>48182</v>
      </c>
      <c r="G16" s="20">
        <v>59226</v>
      </c>
      <c r="H16" s="20">
        <v>112600</v>
      </c>
      <c r="I16" s="20">
        <v>134983</v>
      </c>
      <c r="J16" s="20">
        <v>123675</v>
      </c>
      <c r="K16" s="20">
        <v>186696</v>
      </c>
      <c r="L16" s="20">
        <v>157903</v>
      </c>
      <c r="M16" s="20">
        <v>140723</v>
      </c>
      <c r="N16" s="20">
        <v>149288</v>
      </c>
      <c r="O16" s="20">
        <v>159853</v>
      </c>
      <c r="P16" s="20">
        <v>208458</v>
      </c>
      <c r="Q16" s="20">
        <v>269186</v>
      </c>
      <c r="R16" s="25" t="s">
        <v>41</v>
      </c>
      <c r="S16" s="25" t="s">
        <v>41</v>
      </c>
      <c r="T16" s="25" t="s">
        <v>41</v>
      </c>
    </row>
    <row r="17" spans="1:20" ht="15.75" thickBot="1">
      <c r="A17" s="19" t="s">
        <v>26</v>
      </c>
      <c r="B17" s="20">
        <v>7297</v>
      </c>
      <c r="C17" s="20">
        <v>7621</v>
      </c>
      <c r="D17" s="20">
        <v>10985</v>
      </c>
      <c r="E17" s="20">
        <v>13144</v>
      </c>
      <c r="F17" s="20">
        <v>15092</v>
      </c>
      <c r="G17" s="20">
        <v>14057</v>
      </c>
      <c r="H17" s="20">
        <v>16299</v>
      </c>
      <c r="I17" s="20">
        <v>17347</v>
      </c>
      <c r="J17" s="20">
        <v>18048</v>
      </c>
      <c r="K17" s="20">
        <v>13855</v>
      </c>
      <c r="L17" s="20">
        <v>13905</v>
      </c>
      <c r="M17" s="20">
        <v>13994</v>
      </c>
      <c r="N17" s="20">
        <v>16982</v>
      </c>
      <c r="O17" s="20">
        <v>15598</v>
      </c>
      <c r="P17" s="20">
        <v>16907</v>
      </c>
      <c r="Q17" s="20">
        <v>19001</v>
      </c>
      <c r="R17" s="25" t="s">
        <v>41</v>
      </c>
      <c r="S17" s="25" t="s">
        <v>41</v>
      </c>
      <c r="T17" s="25" t="s">
        <v>41</v>
      </c>
    </row>
    <row r="18" spans="1:20" ht="15.75" thickBot="1">
      <c r="A18" s="19" t="s">
        <v>27</v>
      </c>
      <c r="B18" s="20">
        <v>36177</v>
      </c>
      <c r="C18" s="20">
        <v>33956</v>
      </c>
      <c r="D18" s="20">
        <v>43290</v>
      </c>
      <c r="E18" s="20">
        <v>53468</v>
      </c>
      <c r="F18" s="20">
        <v>61381</v>
      </c>
      <c r="G18" s="20">
        <v>62009</v>
      </c>
      <c r="H18" s="20">
        <v>86577</v>
      </c>
      <c r="I18" s="20">
        <v>87222</v>
      </c>
      <c r="J18" s="20">
        <v>77724</v>
      </c>
      <c r="K18" s="20">
        <v>62232</v>
      </c>
      <c r="L18" s="20">
        <v>69376</v>
      </c>
      <c r="M18" s="20">
        <v>74452</v>
      </c>
      <c r="N18" s="20">
        <v>91407</v>
      </c>
      <c r="O18" s="20">
        <v>94161</v>
      </c>
      <c r="P18" s="20">
        <v>101143</v>
      </c>
      <c r="Q18" s="20">
        <v>127905</v>
      </c>
      <c r="R18" s="25" t="s">
        <v>41</v>
      </c>
      <c r="S18" s="25" t="s">
        <v>41</v>
      </c>
      <c r="T18" s="25" t="s">
        <v>41</v>
      </c>
    </row>
    <row r="19" spans="1:20" ht="15.75" thickBot="1">
      <c r="A19" s="19" t="s">
        <v>28</v>
      </c>
      <c r="B19" s="20">
        <v>12169</v>
      </c>
      <c r="C19" s="20">
        <v>11210</v>
      </c>
      <c r="D19" s="20">
        <v>13657</v>
      </c>
      <c r="E19" s="20">
        <v>14991</v>
      </c>
      <c r="F19" s="20">
        <v>16212</v>
      </c>
      <c r="G19" s="20">
        <v>14026</v>
      </c>
      <c r="H19" s="20">
        <v>15509</v>
      </c>
      <c r="I19" s="20">
        <v>15903</v>
      </c>
      <c r="J19" s="20">
        <v>16556</v>
      </c>
      <c r="K19" s="20">
        <v>16646</v>
      </c>
      <c r="L19" s="20">
        <v>19431</v>
      </c>
      <c r="M19" s="20">
        <v>15958</v>
      </c>
      <c r="N19" s="20">
        <v>17296</v>
      </c>
      <c r="O19" s="20">
        <v>19879</v>
      </c>
      <c r="P19" s="20">
        <v>22643</v>
      </c>
      <c r="Q19" s="20">
        <v>20563</v>
      </c>
      <c r="R19" s="25" t="s">
        <v>41</v>
      </c>
      <c r="S19" s="25" t="s">
        <v>41</v>
      </c>
      <c r="T19" s="25" t="s">
        <v>41</v>
      </c>
    </row>
    <row r="20" spans="1:20" ht="15.75" thickBot="1">
      <c r="A20" s="19" t="s">
        <v>29</v>
      </c>
      <c r="B20" s="20">
        <v>37322</v>
      </c>
      <c r="C20" s="20">
        <v>36606</v>
      </c>
      <c r="D20" s="20">
        <v>45777</v>
      </c>
      <c r="E20" s="20">
        <v>52697</v>
      </c>
      <c r="F20" s="20">
        <v>58967</v>
      </c>
      <c r="G20" s="20">
        <v>54406</v>
      </c>
      <c r="H20" s="20">
        <v>60777</v>
      </c>
      <c r="I20" s="20">
        <v>61291</v>
      </c>
      <c r="J20" s="20">
        <v>54835</v>
      </c>
      <c r="K20" s="20">
        <v>53896</v>
      </c>
      <c r="L20" s="20">
        <v>61456</v>
      </c>
      <c r="M20" s="20">
        <v>67807</v>
      </c>
      <c r="N20" s="20">
        <v>78360</v>
      </c>
      <c r="O20" s="20">
        <v>92616</v>
      </c>
      <c r="P20" s="20">
        <v>101412</v>
      </c>
      <c r="Q20" s="20">
        <v>99875</v>
      </c>
      <c r="R20" s="25" t="s">
        <v>41</v>
      </c>
      <c r="S20" s="25" t="s">
        <v>41</v>
      </c>
      <c r="T20" s="25" t="s">
        <v>41</v>
      </c>
    </row>
    <row r="21" spans="1:20" ht="15.75" thickBot="1">
      <c r="A21" s="19" t="s">
        <v>30</v>
      </c>
      <c r="B21" s="20">
        <v>236710</v>
      </c>
      <c r="C21" s="20">
        <v>219423</v>
      </c>
      <c r="D21" s="20">
        <v>241044</v>
      </c>
      <c r="E21" s="20">
        <v>234865</v>
      </c>
      <c r="F21" s="20">
        <v>248174</v>
      </c>
      <c r="G21" s="20">
        <v>261476</v>
      </c>
      <c r="H21" s="20">
        <v>213539</v>
      </c>
      <c r="I21" s="20">
        <v>220805</v>
      </c>
      <c r="J21" s="20">
        <v>213064</v>
      </c>
      <c r="K21" s="20">
        <v>181697</v>
      </c>
      <c r="L21" s="20">
        <v>196964</v>
      </c>
      <c r="M21" s="20">
        <v>180609</v>
      </c>
      <c r="N21" s="20">
        <v>196941</v>
      </c>
      <c r="O21" s="20">
        <v>211655</v>
      </c>
      <c r="P21" s="20">
        <v>195944</v>
      </c>
      <c r="Q21" s="20">
        <v>207287</v>
      </c>
      <c r="R21" s="25" t="s">
        <v>41</v>
      </c>
      <c r="S21" s="25" t="s">
        <v>41</v>
      </c>
      <c r="T21" s="25" t="s">
        <v>41</v>
      </c>
    </row>
    <row r="22" spans="1:20" ht="15.75" thickBot="1">
      <c r="A22" s="19" t="s">
        <v>31</v>
      </c>
      <c r="B22" s="20">
        <v>3225</v>
      </c>
      <c r="C22" s="20">
        <v>3098</v>
      </c>
      <c r="D22" s="20">
        <v>3547</v>
      </c>
      <c r="E22" s="20">
        <v>3583</v>
      </c>
      <c r="F22" s="20">
        <v>3619</v>
      </c>
      <c r="G22" s="20">
        <v>3974</v>
      </c>
      <c r="H22" s="20">
        <v>3484</v>
      </c>
      <c r="I22" s="20">
        <v>3244</v>
      </c>
      <c r="J22" s="20">
        <v>2842</v>
      </c>
      <c r="K22" s="20">
        <v>3717</v>
      </c>
      <c r="L22" s="20">
        <v>4113</v>
      </c>
      <c r="M22" s="20">
        <v>3639</v>
      </c>
      <c r="N22" s="20">
        <v>4288</v>
      </c>
      <c r="O22" s="20">
        <v>4711</v>
      </c>
      <c r="P22" s="20">
        <v>5779</v>
      </c>
      <c r="Q22" s="20">
        <v>5813</v>
      </c>
      <c r="R22" s="25" t="s">
        <v>41</v>
      </c>
      <c r="S22" s="25" t="s">
        <v>41</v>
      </c>
      <c r="T22" s="25" t="s">
        <v>41</v>
      </c>
    </row>
    <row r="23" spans="1:20" ht="15.75" thickBot="1">
      <c r="A23" s="19" t="s">
        <v>32</v>
      </c>
      <c r="B23" s="20">
        <v>41080</v>
      </c>
      <c r="C23" s="20">
        <v>42721</v>
      </c>
      <c r="D23" s="20">
        <v>101899</v>
      </c>
      <c r="E23" s="20">
        <v>131758</v>
      </c>
      <c r="F23" s="20">
        <v>155744</v>
      </c>
      <c r="G23" s="20">
        <v>217858</v>
      </c>
      <c r="H23" s="20">
        <v>237628</v>
      </c>
      <c r="I23" s="20">
        <v>213222</v>
      </c>
      <c r="J23" s="20">
        <v>184424</v>
      </c>
      <c r="K23" s="20">
        <v>177642</v>
      </c>
      <c r="L23" s="20">
        <v>184592</v>
      </c>
      <c r="M23" s="20">
        <v>199426</v>
      </c>
      <c r="N23" s="20">
        <v>184767</v>
      </c>
      <c r="O23" s="20">
        <v>184981</v>
      </c>
      <c r="P23" s="20">
        <v>211564</v>
      </c>
      <c r="Q23" s="20">
        <v>221401</v>
      </c>
      <c r="R23" s="25" t="s">
        <v>41</v>
      </c>
      <c r="S23" s="25" t="s">
        <v>41</v>
      </c>
      <c r="T23" s="25" t="s">
        <v>41</v>
      </c>
    </row>
    <row r="24" spans="1:20">
      <c r="A24" s="13"/>
    </row>
    <row r="26" spans="1:20">
      <c r="A26" s="21" t="s">
        <v>33</v>
      </c>
    </row>
    <row r="28" spans="1:20">
      <c r="A28" s="16" t="s">
        <v>34</v>
      </c>
    </row>
    <row r="30" spans="1:20">
      <c r="A30" s="22" t="s">
        <v>35</v>
      </c>
    </row>
    <row r="32" spans="1:20">
      <c r="A32" s="21" t="s">
        <v>36</v>
      </c>
    </row>
    <row r="33" spans="1:1">
      <c r="A33" t="s">
        <v>40</v>
      </c>
    </row>
  </sheetData>
  <mergeCells count="3">
    <mergeCell ref="B1:B5"/>
    <mergeCell ref="F1:M1"/>
    <mergeCell ref="F2:H2"/>
  </mergeCells>
  <hyperlinks>
    <hyperlink ref="C1" r:id="rId1" display="mailto:fedeagro@fedeagro.org"/>
  </hyperlinks>
  <pageMargins left="0.7" right="0.7" top="0.75" bottom="0.75" header="0.3" footer="0.3"/>
  <pageSetup scale="5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6"/>
  <sheetViews>
    <sheetView view="pageBreakPreview" topLeftCell="A17" zoomScale="60" zoomScaleNormal="100" workbookViewId="0">
      <selection activeCell="L35" sqref="L35"/>
    </sheetView>
  </sheetViews>
  <sheetFormatPr baseColWidth="10" defaultRowHeight="15"/>
  <sheetData>
    <row r="1" spans="1:22" ht="15.75">
      <c r="A1" s="134" t="s">
        <v>59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22" ht="15.75">
      <c r="A2" s="32" t="s">
        <v>60</v>
      </c>
    </row>
    <row r="4" spans="1:22" ht="15.75" thickBot="1"/>
    <row r="5" spans="1:22" ht="15.75" thickBot="1">
      <c r="A5" s="26" t="s">
        <v>18</v>
      </c>
      <c r="B5" s="27">
        <v>1990</v>
      </c>
      <c r="C5" s="27">
        <v>1991</v>
      </c>
      <c r="D5" s="27">
        <v>1992</v>
      </c>
      <c r="E5" s="27">
        <v>1993</v>
      </c>
      <c r="F5" s="27">
        <v>1994</v>
      </c>
      <c r="G5" s="27">
        <v>1995</v>
      </c>
      <c r="H5" s="27">
        <v>1996</v>
      </c>
      <c r="I5" s="27">
        <v>1997</v>
      </c>
      <c r="J5" s="27">
        <v>1998</v>
      </c>
      <c r="K5" s="27">
        <v>1999</v>
      </c>
      <c r="L5" s="27">
        <v>2000</v>
      </c>
      <c r="M5" s="27">
        <v>2001</v>
      </c>
      <c r="N5" s="27">
        <v>2002</v>
      </c>
      <c r="O5" s="27">
        <v>2003</v>
      </c>
      <c r="P5" s="27">
        <v>2004</v>
      </c>
      <c r="Q5" s="27">
        <v>2005</v>
      </c>
      <c r="R5" s="27">
        <v>2006</v>
      </c>
      <c r="S5" s="27" t="s">
        <v>19</v>
      </c>
      <c r="T5" s="34">
        <v>2008</v>
      </c>
      <c r="U5" s="34">
        <v>2009</v>
      </c>
      <c r="V5" s="34">
        <v>2010</v>
      </c>
    </row>
    <row r="6" spans="1:22" ht="15.75" thickBot="1">
      <c r="A6" s="131" t="s">
        <v>42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22" ht="15.75" thickBot="1">
      <c r="A7" s="28" t="s">
        <v>43</v>
      </c>
      <c r="B7" s="29">
        <v>59091</v>
      </c>
      <c r="C7" s="29">
        <v>65418</v>
      </c>
      <c r="D7" s="29">
        <v>64788</v>
      </c>
      <c r="E7" s="29">
        <v>59971</v>
      </c>
      <c r="F7" s="29">
        <v>68666</v>
      </c>
      <c r="G7" s="29">
        <v>82102</v>
      </c>
      <c r="H7" s="29">
        <v>91218</v>
      </c>
      <c r="I7" s="29">
        <v>127281</v>
      </c>
      <c r="J7" s="29">
        <v>158562</v>
      </c>
      <c r="K7" s="29">
        <v>153398</v>
      </c>
      <c r="L7" s="29">
        <v>183098</v>
      </c>
      <c r="M7" s="29">
        <v>20898</v>
      </c>
      <c r="N7" s="29">
        <v>248078</v>
      </c>
      <c r="O7" s="29">
        <v>242102</v>
      </c>
      <c r="P7" s="29">
        <v>21884</v>
      </c>
      <c r="Q7" s="29">
        <v>233654</v>
      </c>
      <c r="R7" s="29">
        <v>224421</v>
      </c>
      <c r="S7" s="29">
        <v>225387</v>
      </c>
    </row>
    <row r="8" spans="1:22" ht="15.75" thickBot="1">
      <c r="A8" s="28" t="s">
        <v>44</v>
      </c>
      <c r="B8" s="29">
        <v>65444</v>
      </c>
      <c r="C8" s="29">
        <v>10164</v>
      </c>
      <c r="D8" s="29">
        <v>103325</v>
      </c>
      <c r="E8" s="29">
        <v>102682</v>
      </c>
      <c r="F8" s="29">
        <v>99935</v>
      </c>
      <c r="G8" s="29">
        <v>113788</v>
      </c>
      <c r="H8" s="29">
        <v>116888</v>
      </c>
      <c r="I8" s="29">
        <v>115682</v>
      </c>
      <c r="J8" s="29">
        <v>9968</v>
      </c>
      <c r="K8" s="29">
        <v>108626</v>
      </c>
      <c r="L8" s="29">
        <v>124491</v>
      </c>
      <c r="M8" s="29">
        <v>120766</v>
      </c>
      <c r="N8" s="29">
        <v>130837</v>
      </c>
      <c r="O8" s="29">
        <v>121353</v>
      </c>
      <c r="P8" s="29">
        <v>121274</v>
      </c>
      <c r="Q8" s="29">
        <v>138537</v>
      </c>
      <c r="R8" s="29">
        <v>130372</v>
      </c>
      <c r="S8" s="29">
        <v>138358</v>
      </c>
    </row>
    <row r="9" spans="1:22" ht="24" thickBot="1">
      <c r="A9" s="28" t="s">
        <v>45</v>
      </c>
      <c r="B9" s="29">
        <v>1761</v>
      </c>
      <c r="C9" s="29">
        <v>20521</v>
      </c>
      <c r="D9" s="29">
        <v>19835</v>
      </c>
      <c r="E9" s="29">
        <v>17114</v>
      </c>
      <c r="F9" s="29">
        <v>20619</v>
      </c>
      <c r="G9" s="29">
        <v>14055</v>
      </c>
      <c r="H9" s="29">
        <v>16573</v>
      </c>
      <c r="I9" s="29">
        <v>20587</v>
      </c>
      <c r="J9" s="29">
        <v>7902</v>
      </c>
      <c r="K9" s="29">
        <v>6286</v>
      </c>
      <c r="L9" s="29">
        <v>13368</v>
      </c>
      <c r="M9" s="29">
        <v>3262</v>
      </c>
      <c r="N9" s="29">
        <v>3199</v>
      </c>
      <c r="O9" s="29">
        <v>2047</v>
      </c>
      <c r="P9" s="29">
        <v>1943</v>
      </c>
      <c r="Q9" s="29">
        <v>3261</v>
      </c>
      <c r="R9" s="29">
        <v>346</v>
      </c>
      <c r="S9" s="29">
        <v>3647</v>
      </c>
    </row>
    <row r="10" spans="1:22" ht="24" thickBot="1">
      <c r="A10" s="28" t="s">
        <v>46</v>
      </c>
      <c r="B10" s="29">
        <v>227</v>
      </c>
      <c r="C10" s="29">
        <v>2494</v>
      </c>
      <c r="D10" s="29">
        <v>2177</v>
      </c>
      <c r="E10" s="29">
        <v>1983</v>
      </c>
      <c r="F10" s="29">
        <v>2223</v>
      </c>
      <c r="G10" s="29">
        <v>135</v>
      </c>
      <c r="H10" s="29">
        <v>9111</v>
      </c>
      <c r="I10" s="29">
        <v>6551</v>
      </c>
      <c r="J10" s="29">
        <v>10756</v>
      </c>
      <c r="K10" s="29">
        <v>11053</v>
      </c>
      <c r="L10" s="29">
        <v>2506</v>
      </c>
      <c r="M10" s="29">
        <v>40418</v>
      </c>
      <c r="N10" s="29">
        <v>36472</v>
      </c>
      <c r="O10" s="29">
        <v>32417</v>
      </c>
      <c r="P10" s="29">
        <v>35703</v>
      </c>
      <c r="Q10" s="29">
        <v>32232</v>
      </c>
      <c r="R10" s="29">
        <v>34155</v>
      </c>
      <c r="S10" s="29">
        <v>29754</v>
      </c>
    </row>
    <row r="11" spans="1:22" ht="46.5" thickBot="1">
      <c r="A11" s="28" t="s">
        <v>47</v>
      </c>
      <c r="B11" s="29">
        <v>5997</v>
      </c>
      <c r="C11" s="29">
        <v>12206</v>
      </c>
      <c r="D11" s="29">
        <v>1218</v>
      </c>
      <c r="E11" s="29">
        <v>10971</v>
      </c>
      <c r="F11" s="29">
        <v>13148</v>
      </c>
      <c r="G11" s="29">
        <v>22661</v>
      </c>
      <c r="H11" s="29">
        <v>11175</v>
      </c>
      <c r="I11" s="29">
        <v>15422</v>
      </c>
      <c r="J11" s="29">
        <v>8621</v>
      </c>
      <c r="K11" s="29">
        <v>9907</v>
      </c>
      <c r="L11" s="29">
        <v>7767</v>
      </c>
      <c r="M11" s="29">
        <v>6372</v>
      </c>
      <c r="N11" s="29">
        <v>6653</v>
      </c>
      <c r="O11" s="29">
        <v>5084</v>
      </c>
      <c r="P11" s="29">
        <v>4736</v>
      </c>
      <c r="Q11" s="29">
        <v>4913</v>
      </c>
      <c r="R11" s="29">
        <v>6513</v>
      </c>
      <c r="S11" s="29">
        <v>5447</v>
      </c>
    </row>
    <row r="12" spans="1:22" ht="15.75" thickBot="1">
      <c r="A12" s="28" t="s">
        <v>48</v>
      </c>
      <c r="B12" s="29">
        <v>26044</v>
      </c>
      <c r="C12" s="29">
        <v>34632</v>
      </c>
      <c r="D12" s="29">
        <v>28942</v>
      </c>
      <c r="E12" s="29">
        <v>27165</v>
      </c>
      <c r="F12" s="29">
        <v>34632</v>
      </c>
      <c r="G12" s="29">
        <v>42774</v>
      </c>
      <c r="H12" s="29">
        <v>48617</v>
      </c>
      <c r="I12" s="29">
        <v>48967</v>
      </c>
      <c r="J12" s="29">
        <v>56705</v>
      </c>
      <c r="K12" s="29">
        <v>57729</v>
      </c>
      <c r="L12" s="29">
        <v>61902</v>
      </c>
      <c r="M12" s="29">
        <v>49428</v>
      </c>
      <c r="N12" s="29">
        <v>55093</v>
      </c>
      <c r="O12" s="29">
        <v>59343</v>
      </c>
      <c r="P12" s="29">
        <v>66498</v>
      </c>
      <c r="Q12" s="29">
        <v>7474</v>
      </c>
      <c r="R12" s="29">
        <v>80641</v>
      </c>
      <c r="S12" s="29">
        <v>98771</v>
      </c>
    </row>
    <row r="13" spans="1:22" ht="15.75" thickBot="1">
      <c r="A13" s="28" t="s">
        <v>49</v>
      </c>
      <c r="B13" s="29">
        <v>25945</v>
      </c>
      <c r="C13" s="29">
        <v>86569</v>
      </c>
      <c r="D13" s="29">
        <v>34714</v>
      </c>
      <c r="E13" s="29">
        <v>36259</v>
      </c>
      <c r="F13" s="29">
        <v>86319</v>
      </c>
      <c r="G13" s="29">
        <v>111934</v>
      </c>
      <c r="H13" s="29">
        <v>132235</v>
      </c>
      <c r="I13" s="29">
        <v>185014</v>
      </c>
      <c r="J13" s="29">
        <v>194696</v>
      </c>
      <c r="K13" s="29">
        <v>202625</v>
      </c>
      <c r="L13" s="29">
        <v>156834</v>
      </c>
      <c r="M13" s="29">
        <v>150994</v>
      </c>
      <c r="N13" s="29">
        <v>156802</v>
      </c>
      <c r="O13" s="29">
        <v>169397</v>
      </c>
      <c r="P13" s="29">
        <v>160291</v>
      </c>
      <c r="Q13" s="29">
        <v>157128</v>
      </c>
      <c r="R13" s="29">
        <v>179757</v>
      </c>
      <c r="S13" s="29">
        <v>187814</v>
      </c>
    </row>
    <row r="14" spans="1:22" ht="15.75" thickBot="1">
      <c r="A14" s="28" t="s">
        <v>50</v>
      </c>
      <c r="B14" s="29">
        <v>28126</v>
      </c>
      <c r="C14" s="29">
        <v>4166</v>
      </c>
      <c r="D14" s="29">
        <v>33983</v>
      </c>
      <c r="E14" s="29">
        <v>33311</v>
      </c>
      <c r="F14" s="29">
        <v>41657</v>
      </c>
      <c r="G14" s="29">
        <v>47975</v>
      </c>
      <c r="H14" s="29">
        <v>5366</v>
      </c>
      <c r="I14" s="29">
        <v>49509</v>
      </c>
      <c r="J14" s="29">
        <v>62896</v>
      </c>
      <c r="K14" s="29">
        <v>70283</v>
      </c>
      <c r="L14" s="29">
        <v>499</v>
      </c>
      <c r="M14" s="29">
        <v>49045</v>
      </c>
      <c r="N14" s="29">
        <v>55925</v>
      </c>
      <c r="O14" s="29">
        <v>61704</v>
      </c>
      <c r="P14" s="29">
        <v>62343</v>
      </c>
      <c r="Q14" s="29">
        <v>8428</v>
      </c>
      <c r="R14" s="29">
        <v>92285</v>
      </c>
      <c r="S14" s="29">
        <v>91287</v>
      </c>
    </row>
    <row r="15" spans="1:22" ht="15.75" thickBot="1">
      <c r="A15" s="28" t="s">
        <v>51</v>
      </c>
      <c r="B15" s="29">
        <v>8008</v>
      </c>
      <c r="C15" s="29">
        <v>10915</v>
      </c>
      <c r="D15" s="29">
        <v>10206</v>
      </c>
      <c r="E15" s="29">
        <v>981</v>
      </c>
      <c r="F15" s="29">
        <v>10858</v>
      </c>
      <c r="G15" s="29">
        <v>9543</v>
      </c>
      <c r="H15" s="29">
        <v>9159</v>
      </c>
      <c r="I15" s="29">
        <v>8427</v>
      </c>
      <c r="J15" s="29">
        <v>15955</v>
      </c>
      <c r="K15" s="29">
        <v>16197</v>
      </c>
      <c r="L15" s="29">
        <v>19136</v>
      </c>
      <c r="M15" s="29">
        <v>20787</v>
      </c>
      <c r="N15" s="29">
        <v>19101</v>
      </c>
      <c r="O15" s="29">
        <v>1956</v>
      </c>
      <c r="P15" s="29">
        <v>1999</v>
      </c>
      <c r="Q15" s="29">
        <v>24002</v>
      </c>
      <c r="R15" s="29">
        <v>28395</v>
      </c>
      <c r="S15" s="29">
        <v>12699</v>
      </c>
    </row>
    <row r="16" spans="1:22" ht="15.75" thickBot="1">
      <c r="A16" s="28" t="s">
        <v>52</v>
      </c>
      <c r="B16" s="29">
        <v>7467</v>
      </c>
      <c r="C16" s="29">
        <v>11748</v>
      </c>
      <c r="D16" s="29">
        <v>10295</v>
      </c>
      <c r="E16" s="29">
        <v>9397</v>
      </c>
      <c r="F16" s="29">
        <v>1152</v>
      </c>
      <c r="G16" s="29">
        <v>12618</v>
      </c>
      <c r="H16" s="29">
        <v>13708</v>
      </c>
      <c r="I16" s="29">
        <v>11782</v>
      </c>
      <c r="J16" s="29">
        <v>14069</v>
      </c>
      <c r="K16" s="29">
        <v>1395</v>
      </c>
      <c r="L16" s="29">
        <v>14456</v>
      </c>
      <c r="M16" s="29">
        <v>14111</v>
      </c>
      <c r="N16" s="29">
        <v>16516</v>
      </c>
      <c r="O16" s="29">
        <v>13564</v>
      </c>
      <c r="P16" s="29">
        <v>13698</v>
      </c>
      <c r="Q16" s="29">
        <v>16897</v>
      </c>
      <c r="R16" s="29">
        <v>19246</v>
      </c>
      <c r="S16" s="29">
        <v>17627</v>
      </c>
    </row>
    <row r="17" spans="1:19" ht="24" thickBot="1">
      <c r="A17" s="28" t="s">
        <v>53</v>
      </c>
      <c r="B17" s="29">
        <v>28188</v>
      </c>
      <c r="C17" s="29">
        <v>41145</v>
      </c>
      <c r="D17" s="29">
        <v>30672</v>
      </c>
      <c r="E17" s="29">
        <v>3454</v>
      </c>
      <c r="F17" s="29">
        <v>42189</v>
      </c>
      <c r="G17" s="29">
        <v>59525</v>
      </c>
      <c r="H17" s="29">
        <v>65604</v>
      </c>
      <c r="I17" s="29">
        <v>76564</v>
      </c>
      <c r="J17" s="29">
        <v>8713</v>
      </c>
      <c r="K17" s="29">
        <v>90232</v>
      </c>
      <c r="L17" s="29">
        <v>132714</v>
      </c>
      <c r="M17" s="29">
        <v>179216</v>
      </c>
      <c r="N17" s="29">
        <v>160361</v>
      </c>
      <c r="O17" s="29">
        <v>145292</v>
      </c>
      <c r="P17" s="29">
        <v>148276</v>
      </c>
      <c r="Q17" s="29">
        <v>165853</v>
      </c>
      <c r="R17" s="29">
        <v>172504</v>
      </c>
      <c r="S17" s="29">
        <v>217215</v>
      </c>
    </row>
    <row r="18" spans="1:19" ht="15.75" thickBot="1">
      <c r="A18" s="131" t="s">
        <v>54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3"/>
    </row>
    <row r="19" spans="1:19" ht="15.75" thickBot="1">
      <c r="A19" s="28" t="s">
        <v>43</v>
      </c>
      <c r="B19" s="29">
        <v>3</v>
      </c>
      <c r="C19" s="29">
        <v>3.3</v>
      </c>
      <c r="D19" s="29">
        <v>3.2</v>
      </c>
      <c r="E19" s="29">
        <v>2.9</v>
      </c>
      <c r="F19" s="29">
        <v>3.2</v>
      </c>
      <c r="G19" s="29">
        <v>3.8</v>
      </c>
      <c r="H19" s="29">
        <v>4.0999999999999996</v>
      </c>
      <c r="I19" s="29">
        <v>5.6</v>
      </c>
      <c r="J19" s="29">
        <v>6.8</v>
      </c>
      <c r="K19" s="29">
        <v>6.5</v>
      </c>
      <c r="L19" s="29">
        <v>7.6</v>
      </c>
      <c r="M19" s="29">
        <v>8.5</v>
      </c>
      <c r="N19" s="29">
        <v>9.8000000000000007</v>
      </c>
      <c r="O19" s="29">
        <v>9.4</v>
      </c>
      <c r="P19" s="29">
        <v>8.4</v>
      </c>
      <c r="Q19" s="29">
        <v>8.8000000000000007</v>
      </c>
      <c r="R19" s="29">
        <v>8.3000000000000007</v>
      </c>
      <c r="S19" s="29">
        <v>8.1999999999999993</v>
      </c>
    </row>
    <row r="20" spans="1:19" ht="15.75" thickBot="1">
      <c r="A20" s="28" t="s">
        <v>44</v>
      </c>
      <c r="B20" s="29">
        <v>3.4</v>
      </c>
      <c r="C20" s="29">
        <v>5.0999999999999996</v>
      </c>
      <c r="D20" s="29">
        <v>5.0999999999999996</v>
      </c>
      <c r="E20" s="29">
        <v>4.9000000000000004</v>
      </c>
      <c r="F20" s="29">
        <v>4.7</v>
      </c>
      <c r="G20" s="29">
        <v>5.2</v>
      </c>
      <c r="H20" s="29">
        <v>5.2</v>
      </c>
      <c r="I20" s="29">
        <v>5.0999999999999996</v>
      </c>
      <c r="J20" s="29">
        <v>4.3</v>
      </c>
      <c r="K20" s="29">
        <v>4.5999999999999996</v>
      </c>
      <c r="L20" s="29">
        <v>5.2</v>
      </c>
      <c r="M20" s="29">
        <v>4.9000000000000004</v>
      </c>
      <c r="N20" s="29">
        <v>5.2</v>
      </c>
      <c r="O20" s="29">
        <v>4.7</v>
      </c>
      <c r="P20" s="29">
        <v>4.5999999999999996</v>
      </c>
      <c r="Q20" s="29">
        <v>5.2</v>
      </c>
      <c r="R20" s="29">
        <v>4.8</v>
      </c>
      <c r="S20" s="29">
        <v>5</v>
      </c>
    </row>
    <row r="21" spans="1:19" ht="24" thickBot="1">
      <c r="A21" s="28" t="s">
        <v>45</v>
      </c>
      <c r="B21" s="29">
        <v>0.9</v>
      </c>
      <c r="C21" s="29">
        <v>1</v>
      </c>
      <c r="D21" s="29">
        <v>1</v>
      </c>
      <c r="E21" s="29">
        <v>0.8</v>
      </c>
      <c r="F21" s="29">
        <v>1</v>
      </c>
      <c r="G21" s="29">
        <v>0.6</v>
      </c>
      <c r="H21" s="29">
        <v>0.7</v>
      </c>
      <c r="I21" s="29">
        <v>0.9</v>
      </c>
      <c r="J21" s="29">
        <v>0.3</v>
      </c>
      <c r="K21" s="29">
        <v>0.3</v>
      </c>
      <c r="L21" s="29">
        <v>0.6</v>
      </c>
      <c r="M21" s="29">
        <v>0.1</v>
      </c>
      <c r="N21" s="29">
        <v>0.1</v>
      </c>
      <c r="O21" s="29">
        <v>0.1</v>
      </c>
      <c r="P21" s="29">
        <v>0.1</v>
      </c>
      <c r="Q21" s="29">
        <v>0.1</v>
      </c>
      <c r="R21" s="29">
        <v>0.1</v>
      </c>
      <c r="S21" s="29">
        <v>0.1</v>
      </c>
    </row>
    <row r="22" spans="1:19" ht="24" thickBot="1">
      <c r="A22" s="28" t="s">
        <v>46</v>
      </c>
      <c r="B22" s="29">
        <v>0.1</v>
      </c>
      <c r="C22" s="29">
        <v>0.1</v>
      </c>
      <c r="D22" s="29">
        <v>0.1</v>
      </c>
      <c r="E22" s="29">
        <v>0.1</v>
      </c>
      <c r="F22" s="29">
        <v>0.1</v>
      </c>
      <c r="G22" s="29">
        <v>0.1</v>
      </c>
      <c r="H22" s="29">
        <v>0.4</v>
      </c>
      <c r="I22" s="29">
        <v>0.3</v>
      </c>
      <c r="J22" s="29">
        <v>0.5</v>
      </c>
      <c r="K22" s="29">
        <v>0.5</v>
      </c>
      <c r="L22" s="29">
        <v>1</v>
      </c>
      <c r="M22" s="29">
        <v>1.6</v>
      </c>
      <c r="N22" s="29">
        <v>1.4</v>
      </c>
      <c r="O22" s="29">
        <v>1.3</v>
      </c>
      <c r="P22" s="29">
        <v>1.4</v>
      </c>
      <c r="Q22" s="29">
        <v>1.2</v>
      </c>
      <c r="R22" s="29">
        <v>1.3</v>
      </c>
      <c r="S22" s="29">
        <v>1.1000000000000001</v>
      </c>
    </row>
    <row r="23" spans="1:19" ht="46.5" thickBot="1">
      <c r="A23" s="28" t="s">
        <v>47</v>
      </c>
      <c r="B23" s="29">
        <v>0.3</v>
      </c>
      <c r="C23" s="29">
        <v>0.6</v>
      </c>
      <c r="D23" s="29">
        <v>0.6</v>
      </c>
      <c r="E23" s="29">
        <v>0.5</v>
      </c>
      <c r="F23" s="29">
        <v>0.6</v>
      </c>
      <c r="G23" s="29">
        <v>1</v>
      </c>
      <c r="H23" s="29">
        <v>0.5</v>
      </c>
      <c r="I23" s="29">
        <v>0.7</v>
      </c>
      <c r="J23" s="29">
        <v>0.4</v>
      </c>
      <c r="K23" s="29">
        <v>0.4</v>
      </c>
      <c r="L23" s="29">
        <v>0.3</v>
      </c>
      <c r="M23" s="29">
        <v>0.3</v>
      </c>
      <c r="N23" s="29">
        <v>0.3</v>
      </c>
      <c r="O23" s="29">
        <v>0.2</v>
      </c>
      <c r="P23" s="29">
        <v>0.2</v>
      </c>
      <c r="Q23" s="29">
        <v>0.2</v>
      </c>
      <c r="R23" s="29">
        <v>0.2</v>
      </c>
      <c r="S23" s="29">
        <v>0.2</v>
      </c>
    </row>
    <row r="24" spans="1:19" ht="15.75" thickBot="1">
      <c r="A24" s="28" t="s">
        <v>48</v>
      </c>
      <c r="B24" s="29">
        <v>1.3</v>
      </c>
      <c r="C24" s="29">
        <v>1.7</v>
      </c>
      <c r="D24" s="29">
        <v>1.4</v>
      </c>
      <c r="E24" s="29">
        <v>1.3</v>
      </c>
      <c r="F24" s="29">
        <v>1.6</v>
      </c>
      <c r="G24" s="29">
        <v>2</v>
      </c>
      <c r="H24" s="29">
        <v>2.2000000000000002</v>
      </c>
      <c r="I24" s="29">
        <v>2.1</v>
      </c>
      <c r="J24" s="29">
        <v>2.4</v>
      </c>
      <c r="K24" s="29">
        <v>2.4</v>
      </c>
      <c r="L24" s="29">
        <v>2.6</v>
      </c>
      <c r="M24" s="29">
        <v>2</v>
      </c>
      <c r="N24" s="29">
        <v>2.2000000000000002</v>
      </c>
      <c r="O24" s="29">
        <v>2.2999999999999998</v>
      </c>
      <c r="P24" s="29">
        <v>2.5</v>
      </c>
      <c r="Q24" s="29">
        <v>2.8</v>
      </c>
      <c r="R24" s="29">
        <v>3</v>
      </c>
      <c r="S24" s="29">
        <v>3.6</v>
      </c>
    </row>
    <row r="25" spans="1:19" ht="15.75" thickBot="1">
      <c r="A25" s="28" t="s">
        <v>49</v>
      </c>
      <c r="B25" s="29">
        <v>1.3</v>
      </c>
      <c r="C25" s="29">
        <v>4.3</v>
      </c>
      <c r="D25" s="29">
        <v>1.7</v>
      </c>
      <c r="E25" s="29">
        <v>1.7</v>
      </c>
      <c r="F25" s="29">
        <v>4</v>
      </c>
      <c r="G25" s="29">
        <v>5.0999999999999996</v>
      </c>
      <c r="H25" s="29">
        <v>5.9</v>
      </c>
      <c r="I25" s="29">
        <v>8.1</v>
      </c>
      <c r="J25" s="29">
        <v>8.4</v>
      </c>
      <c r="K25" s="29">
        <v>8.5</v>
      </c>
      <c r="L25" s="29">
        <v>6.5</v>
      </c>
      <c r="M25" s="29">
        <v>6.1</v>
      </c>
      <c r="N25" s="29">
        <v>6.2</v>
      </c>
      <c r="O25" s="29">
        <v>6.6</v>
      </c>
      <c r="P25" s="29">
        <v>6.1</v>
      </c>
      <c r="Q25" s="29">
        <v>5.9</v>
      </c>
      <c r="R25" s="29">
        <v>6.7</v>
      </c>
      <c r="S25" s="29">
        <v>6.8</v>
      </c>
    </row>
    <row r="26" spans="1:19" ht="15.75" thickBot="1">
      <c r="A26" s="28" t="s">
        <v>50</v>
      </c>
      <c r="B26" s="29">
        <v>1.4</v>
      </c>
      <c r="C26" s="29">
        <v>2.1</v>
      </c>
      <c r="D26" s="29">
        <v>1.7</v>
      </c>
      <c r="E26" s="29">
        <v>1.6</v>
      </c>
      <c r="F26" s="29">
        <v>1.9</v>
      </c>
      <c r="G26" s="29">
        <v>2.2000000000000002</v>
      </c>
      <c r="H26" s="29">
        <v>2.4</v>
      </c>
      <c r="I26" s="29">
        <v>2.2000000000000002</v>
      </c>
      <c r="J26" s="29">
        <v>2.7</v>
      </c>
      <c r="K26" s="29">
        <v>3</v>
      </c>
      <c r="L26" s="29">
        <v>2.1</v>
      </c>
      <c r="M26" s="29">
        <v>2</v>
      </c>
      <c r="N26" s="29">
        <v>2.2000000000000002</v>
      </c>
      <c r="O26" s="29">
        <v>2.4</v>
      </c>
      <c r="P26" s="29">
        <v>2.4</v>
      </c>
      <c r="Q26" s="29">
        <v>3.2</v>
      </c>
      <c r="R26" s="29">
        <v>3.4</v>
      </c>
      <c r="S26" s="29">
        <v>3.3</v>
      </c>
    </row>
    <row r="27" spans="1:19" ht="15.75" thickBot="1">
      <c r="A27" s="28" t="s">
        <v>51</v>
      </c>
      <c r="B27" s="29">
        <v>0.4</v>
      </c>
      <c r="C27" s="29">
        <v>0.5</v>
      </c>
      <c r="D27" s="29">
        <v>0.5</v>
      </c>
      <c r="E27" s="29">
        <v>0.5</v>
      </c>
      <c r="F27" s="29">
        <v>0.5</v>
      </c>
      <c r="G27" s="29">
        <v>0.4</v>
      </c>
      <c r="H27" s="29">
        <v>0.4</v>
      </c>
      <c r="I27" s="29">
        <v>0.4</v>
      </c>
      <c r="J27" s="29">
        <v>0.7</v>
      </c>
      <c r="K27" s="29">
        <v>0.7</v>
      </c>
      <c r="L27" s="29">
        <v>0.8</v>
      </c>
      <c r="M27" s="29">
        <v>0.8</v>
      </c>
      <c r="N27" s="29">
        <v>0.8</v>
      </c>
      <c r="O27" s="29">
        <v>0.8</v>
      </c>
      <c r="P27" s="29">
        <v>0.8</v>
      </c>
      <c r="Q27" s="29">
        <v>0.9</v>
      </c>
      <c r="R27" s="29">
        <v>1.1000000000000001</v>
      </c>
      <c r="S27" s="29">
        <v>0.5</v>
      </c>
    </row>
    <row r="28" spans="1:19" ht="15.75" thickBot="1">
      <c r="A28" s="28" t="s">
        <v>52</v>
      </c>
      <c r="B28" s="29">
        <v>0.4</v>
      </c>
      <c r="C28" s="29">
        <v>0.6</v>
      </c>
      <c r="D28" s="29">
        <v>0.5</v>
      </c>
      <c r="E28" s="29">
        <v>0.4</v>
      </c>
      <c r="F28" s="29">
        <v>0.5</v>
      </c>
      <c r="G28" s="29">
        <v>0.6</v>
      </c>
      <c r="H28" s="29">
        <v>0.6</v>
      </c>
      <c r="I28" s="29">
        <v>0.5</v>
      </c>
      <c r="J28" s="29">
        <v>0.6</v>
      </c>
      <c r="K28" s="29">
        <v>0.6</v>
      </c>
      <c r="L28" s="29">
        <v>0.6</v>
      </c>
      <c r="M28" s="29">
        <v>0.6</v>
      </c>
      <c r="N28" s="29">
        <v>0.7</v>
      </c>
      <c r="O28" s="29">
        <v>0.5</v>
      </c>
      <c r="P28" s="29">
        <v>0.5</v>
      </c>
      <c r="Q28" s="29">
        <v>0.6</v>
      </c>
      <c r="R28" s="29">
        <v>0.7</v>
      </c>
      <c r="S28" s="29">
        <v>0.6</v>
      </c>
    </row>
    <row r="29" spans="1:19" ht="24" thickBot="1">
      <c r="A29" s="28" t="s">
        <v>53</v>
      </c>
      <c r="B29" s="29">
        <v>1.4</v>
      </c>
      <c r="C29" s="29">
        <v>2.1</v>
      </c>
      <c r="D29" s="29">
        <v>1.5</v>
      </c>
      <c r="E29" s="29">
        <v>1.7</v>
      </c>
      <c r="F29" s="29">
        <v>2</v>
      </c>
      <c r="G29" s="29">
        <v>2.7</v>
      </c>
      <c r="H29" s="29">
        <v>2.9</v>
      </c>
      <c r="I29" s="29">
        <v>3.4</v>
      </c>
      <c r="J29" s="29">
        <v>3.7</v>
      </c>
      <c r="K29" s="29">
        <v>3.8</v>
      </c>
      <c r="L29" s="29">
        <v>5.5</v>
      </c>
      <c r="M29" s="29">
        <v>7.3</v>
      </c>
      <c r="N29" s="29">
        <v>6.4</v>
      </c>
      <c r="O29" s="29">
        <v>5.7</v>
      </c>
      <c r="P29" s="29">
        <v>5.7</v>
      </c>
      <c r="Q29" s="29">
        <v>6.2</v>
      </c>
      <c r="R29" s="29">
        <v>6.4</v>
      </c>
      <c r="S29" s="29">
        <v>7.9</v>
      </c>
    </row>
    <row r="30" spans="1:19" ht="15.75" thickBot="1">
      <c r="A30" s="30" t="s">
        <v>55</v>
      </c>
      <c r="B30" s="31">
        <v>14.1</v>
      </c>
      <c r="C30" s="31">
        <v>21.5</v>
      </c>
      <c r="D30" s="31">
        <v>17.2</v>
      </c>
      <c r="E30" s="31">
        <v>16.399999999999999</v>
      </c>
      <c r="F30" s="31">
        <v>20.2</v>
      </c>
      <c r="G30" s="31">
        <v>23.7</v>
      </c>
      <c r="H30" s="31">
        <v>25.5</v>
      </c>
      <c r="I30" s="31">
        <v>29.2</v>
      </c>
      <c r="J30" s="31">
        <v>30.8</v>
      </c>
      <c r="K30" s="31">
        <v>31.2</v>
      </c>
      <c r="L30" s="31">
        <v>32.6</v>
      </c>
      <c r="M30" s="31">
        <v>34.5</v>
      </c>
      <c r="N30" s="31">
        <v>35.5</v>
      </c>
      <c r="O30" s="31">
        <v>34.299999999999997</v>
      </c>
      <c r="P30" s="31">
        <v>33.200000000000003</v>
      </c>
      <c r="Q30" s="31">
        <v>35.6</v>
      </c>
      <c r="R30" s="31">
        <v>36.200000000000003</v>
      </c>
      <c r="S30" s="31">
        <v>37.799999999999997</v>
      </c>
    </row>
    <row r="31" spans="1:19">
      <c r="A31" s="13"/>
    </row>
    <row r="33" spans="1:1">
      <c r="A33" s="16" t="s">
        <v>56</v>
      </c>
    </row>
    <row r="35" spans="1:1">
      <c r="A35" s="21" t="s">
        <v>57</v>
      </c>
    </row>
    <row r="36" spans="1:1">
      <c r="A36" s="21" t="s">
        <v>58</v>
      </c>
    </row>
  </sheetData>
  <mergeCells count="3">
    <mergeCell ref="A6:S6"/>
    <mergeCell ref="A18:S18"/>
    <mergeCell ref="A1:L1"/>
  </mergeCells>
  <pageMargins left="0.7" right="0.7" top="0.75" bottom="0.75" header="0.3" footer="0.3"/>
  <pageSetup scale="56" orientation="landscape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S39"/>
  <sheetViews>
    <sheetView view="pageBreakPreview" zoomScale="60" zoomScaleNormal="100" workbookViewId="0">
      <selection activeCell="E13" sqref="E13"/>
    </sheetView>
  </sheetViews>
  <sheetFormatPr baseColWidth="10" defaultColWidth="9.140625" defaultRowHeight="15"/>
  <cols>
    <col min="1" max="1" width="0.7109375" customWidth="1"/>
    <col min="2" max="2" width="26.28515625" customWidth="1"/>
    <col min="3" max="8" width="10.85546875" customWidth="1"/>
    <col min="9" max="9" width="13.5703125" customWidth="1"/>
    <col min="10" max="10" width="14.7109375" bestFit="1" customWidth="1"/>
    <col min="11" max="12" width="14.42578125" bestFit="1" customWidth="1"/>
    <col min="13" max="13" width="14.7109375" bestFit="1" customWidth="1"/>
    <col min="14" max="14" width="14.140625" bestFit="1" customWidth="1"/>
    <col min="15" max="18" width="11.28515625" bestFit="1" customWidth="1"/>
    <col min="257" max="257" width="0.7109375" customWidth="1"/>
    <col min="258" max="258" width="26.28515625" customWidth="1"/>
    <col min="259" max="264" width="10.85546875" customWidth="1"/>
    <col min="265" max="265" width="13.5703125" customWidth="1"/>
    <col min="266" max="274" width="11.28515625" bestFit="1" customWidth="1"/>
    <col min="513" max="513" width="0.7109375" customWidth="1"/>
    <col min="514" max="514" width="26.28515625" customWidth="1"/>
    <col min="515" max="520" width="10.85546875" customWidth="1"/>
    <col min="521" max="521" width="13.5703125" customWidth="1"/>
    <col min="522" max="530" width="11.28515625" bestFit="1" customWidth="1"/>
    <col min="769" max="769" width="0.7109375" customWidth="1"/>
    <col min="770" max="770" width="26.28515625" customWidth="1"/>
    <col min="771" max="776" width="10.85546875" customWidth="1"/>
    <col min="777" max="777" width="13.5703125" customWidth="1"/>
    <col min="778" max="786" width="11.28515625" bestFit="1" customWidth="1"/>
    <col min="1025" max="1025" width="0.7109375" customWidth="1"/>
    <col min="1026" max="1026" width="26.28515625" customWidth="1"/>
    <col min="1027" max="1032" width="10.85546875" customWidth="1"/>
    <col min="1033" max="1033" width="13.5703125" customWidth="1"/>
    <col min="1034" max="1042" width="11.28515625" bestFit="1" customWidth="1"/>
    <col min="1281" max="1281" width="0.7109375" customWidth="1"/>
    <col min="1282" max="1282" width="26.28515625" customWidth="1"/>
    <col min="1283" max="1288" width="10.85546875" customWidth="1"/>
    <col min="1289" max="1289" width="13.5703125" customWidth="1"/>
    <col min="1290" max="1298" width="11.28515625" bestFit="1" customWidth="1"/>
    <col min="1537" max="1537" width="0.7109375" customWidth="1"/>
    <col min="1538" max="1538" width="26.28515625" customWidth="1"/>
    <col min="1539" max="1544" width="10.85546875" customWidth="1"/>
    <col min="1545" max="1545" width="13.5703125" customWidth="1"/>
    <col min="1546" max="1554" width="11.28515625" bestFit="1" customWidth="1"/>
    <col min="1793" max="1793" width="0.7109375" customWidth="1"/>
    <col min="1794" max="1794" width="26.28515625" customWidth="1"/>
    <col min="1795" max="1800" width="10.85546875" customWidth="1"/>
    <col min="1801" max="1801" width="13.5703125" customWidth="1"/>
    <col min="1802" max="1810" width="11.28515625" bestFit="1" customWidth="1"/>
    <col min="2049" max="2049" width="0.7109375" customWidth="1"/>
    <col min="2050" max="2050" width="26.28515625" customWidth="1"/>
    <col min="2051" max="2056" width="10.85546875" customWidth="1"/>
    <col min="2057" max="2057" width="13.5703125" customWidth="1"/>
    <col min="2058" max="2066" width="11.28515625" bestFit="1" customWidth="1"/>
    <col min="2305" max="2305" width="0.7109375" customWidth="1"/>
    <col min="2306" max="2306" width="26.28515625" customWidth="1"/>
    <col min="2307" max="2312" width="10.85546875" customWidth="1"/>
    <col min="2313" max="2313" width="13.5703125" customWidth="1"/>
    <col min="2314" max="2322" width="11.28515625" bestFit="1" customWidth="1"/>
    <col min="2561" max="2561" width="0.7109375" customWidth="1"/>
    <col min="2562" max="2562" width="26.28515625" customWidth="1"/>
    <col min="2563" max="2568" width="10.85546875" customWidth="1"/>
    <col min="2569" max="2569" width="13.5703125" customWidth="1"/>
    <col min="2570" max="2578" width="11.28515625" bestFit="1" customWidth="1"/>
    <col min="2817" max="2817" width="0.7109375" customWidth="1"/>
    <col min="2818" max="2818" width="26.28515625" customWidth="1"/>
    <col min="2819" max="2824" width="10.85546875" customWidth="1"/>
    <col min="2825" max="2825" width="13.5703125" customWidth="1"/>
    <col min="2826" max="2834" width="11.28515625" bestFit="1" customWidth="1"/>
    <col min="3073" max="3073" width="0.7109375" customWidth="1"/>
    <col min="3074" max="3074" width="26.28515625" customWidth="1"/>
    <col min="3075" max="3080" width="10.85546875" customWidth="1"/>
    <col min="3081" max="3081" width="13.5703125" customWidth="1"/>
    <col min="3082" max="3090" width="11.28515625" bestFit="1" customWidth="1"/>
    <col min="3329" max="3329" width="0.7109375" customWidth="1"/>
    <col min="3330" max="3330" width="26.28515625" customWidth="1"/>
    <col min="3331" max="3336" width="10.85546875" customWidth="1"/>
    <col min="3337" max="3337" width="13.5703125" customWidth="1"/>
    <col min="3338" max="3346" width="11.28515625" bestFit="1" customWidth="1"/>
    <col min="3585" max="3585" width="0.7109375" customWidth="1"/>
    <col min="3586" max="3586" width="26.28515625" customWidth="1"/>
    <col min="3587" max="3592" width="10.85546875" customWidth="1"/>
    <col min="3593" max="3593" width="13.5703125" customWidth="1"/>
    <col min="3594" max="3602" width="11.28515625" bestFit="1" customWidth="1"/>
    <col min="3841" max="3841" width="0.7109375" customWidth="1"/>
    <col min="3842" max="3842" width="26.28515625" customWidth="1"/>
    <col min="3843" max="3848" width="10.85546875" customWidth="1"/>
    <col min="3849" max="3849" width="13.5703125" customWidth="1"/>
    <col min="3850" max="3858" width="11.28515625" bestFit="1" customWidth="1"/>
    <col min="4097" max="4097" width="0.7109375" customWidth="1"/>
    <col min="4098" max="4098" width="26.28515625" customWidth="1"/>
    <col min="4099" max="4104" width="10.85546875" customWidth="1"/>
    <col min="4105" max="4105" width="13.5703125" customWidth="1"/>
    <col min="4106" max="4114" width="11.28515625" bestFit="1" customWidth="1"/>
    <col min="4353" max="4353" width="0.7109375" customWidth="1"/>
    <col min="4354" max="4354" width="26.28515625" customWidth="1"/>
    <col min="4355" max="4360" width="10.85546875" customWidth="1"/>
    <col min="4361" max="4361" width="13.5703125" customWidth="1"/>
    <col min="4362" max="4370" width="11.28515625" bestFit="1" customWidth="1"/>
    <col min="4609" max="4609" width="0.7109375" customWidth="1"/>
    <col min="4610" max="4610" width="26.28515625" customWidth="1"/>
    <col min="4611" max="4616" width="10.85546875" customWidth="1"/>
    <col min="4617" max="4617" width="13.5703125" customWidth="1"/>
    <col min="4618" max="4626" width="11.28515625" bestFit="1" customWidth="1"/>
    <col min="4865" max="4865" width="0.7109375" customWidth="1"/>
    <col min="4866" max="4866" width="26.28515625" customWidth="1"/>
    <col min="4867" max="4872" width="10.85546875" customWidth="1"/>
    <col min="4873" max="4873" width="13.5703125" customWidth="1"/>
    <col min="4874" max="4882" width="11.28515625" bestFit="1" customWidth="1"/>
    <col min="5121" max="5121" width="0.7109375" customWidth="1"/>
    <col min="5122" max="5122" width="26.28515625" customWidth="1"/>
    <col min="5123" max="5128" width="10.85546875" customWidth="1"/>
    <col min="5129" max="5129" width="13.5703125" customWidth="1"/>
    <col min="5130" max="5138" width="11.28515625" bestFit="1" customWidth="1"/>
    <col min="5377" max="5377" width="0.7109375" customWidth="1"/>
    <col min="5378" max="5378" width="26.28515625" customWidth="1"/>
    <col min="5379" max="5384" width="10.85546875" customWidth="1"/>
    <col min="5385" max="5385" width="13.5703125" customWidth="1"/>
    <col min="5386" max="5394" width="11.28515625" bestFit="1" customWidth="1"/>
    <col min="5633" max="5633" width="0.7109375" customWidth="1"/>
    <col min="5634" max="5634" width="26.28515625" customWidth="1"/>
    <col min="5635" max="5640" width="10.85546875" customWidth="1"/>
    <col min="5641" max="5641" width="13.5703125" customWidth="1"/>
    <col min="5642" max="5650" width="11.28515625" bestFit="1" customWidth="1"/>
    <col min="5889" max="5889" width="0.7109375" customWidth="1"/>
    <col min="5890" max="5890" width="26.28515625" customWidth="1"/>
    <col min="5891" max="5896" width="10.85546875" customWidth="1"/>
    <col min="5897" max="5897" width="13.5703125" customWidth="1"/>
    <col min="5898" max="5906" width="11.28515625" bestFit="1" customWidth="1"/>
    <col min="6145" max="6145" width="0.7109375" customWidth="1"/>
    <col min="6146" max="6146" width="26.28515625" customWidth="1"/>
    <col min="6147" max="6152" width="10.85546875" customWidth="1"/>
    <col min="6153" max="6153" width="13.5703125" customWidth="1"/>
    <col min="6154" max="6162" width="11.28515625" bestFit="1" customWidth="1"/>
    <col min="6401" max="6401" width="0.7109375" customWidth="1"/>
    <col min="6402" max="6402" width="26.28515625" customWidth="1"/>
    <col min="6403" max="6408" width="10.85546875" customWidth="1"/>
    <col min="6409" max="6409" width="13.5703125" customWidth="1"/>
    <col min="6410" max="6418" width="11.28515625" bestFit="1" customWidth="1"/>
    <col min="6657" max="6657" width="0.7109375" customWidth="1"/>
    <col min="6658" max="6658" width="26.28515625" customWidth="1"/>
    <col min="6659" max="6664" width="10.85546875" customWidth="1"/>
    <col min="6665" max="6665" width="13.5703125" customWidth="1"/>
    <col min="6666" max="6674" width="11.28515625" bestFit="1" customWidth="1"/>
    <col min="6913" max="6913" width="0.7109375" customWidth="1"/>
    <col min="6914" max="6914" width="26.28515625" customWidth="1"/>
    <col min="6915" max="6920" width="10.85546875" customWidth="1"/>
    <col min="6921" max="6921" width="13.5703125" customWidth="1"/>
    <col min="6922" max="6930" width="11.28515625" bestFit="1" customWidth="1"/>
    <col min="7169" max="7169" width="0.7109375" customWidth="1"/>
    <col min="7170" max="7170" width="26.28515625" customWidth="1"/>
    <col min="7171" max="7176" width="10.85546875" customWidth="1"/>
    <col min="7177" max="7177" width="13.5703125" customWidth="1"/>
    <col min="7178" max="7186" width="11.28515625" bestFit="1" customWidth="1"/>
    <col min="7425" max="7425" width="0.7109375" customWidth="1"/>
    <col min="7426" max="7426" width="26.28515625" customWidth="1"/>
    <col min="7427" max="7432" width="10.85546875" customWidth="1"/>
    <col min="7433" max="7433" width="13.5703125" customWidth="1"/>
    <col min="7434" max="7442" width="11.28515625" bestFit="1" customWidth="1"/>
    <col min="7681" max="7681" width="0.7109375" customWidth="1"/>
    <col min="7682" max="7682" width="26.28515625" customWidth="1"/>
    <col min="7683" max="7688" width="10.85546875" customWidth="1"/>
    <col min="7689" max="7689" width="13.5703125" customWidth="1"/>
    <col min="7690" max="7698" width="11.28515625" bestFit="1" customWidth="1"/>
    <col min="7937" max="7937" width="0.7109375" customWidth="1"/>
    <col min="7938" max="7938" width="26.28515625" customWidth="1"/>
    <col min="7939" max="7944" width="10.85546875" customWidth="1"/>
    <col min="7945" max="7945" width="13.5703125" customWidth="1"/>
    <col min="7946" max="7954" width="11.28515625" bestFit="1" customWidth="1"/>
    <col min="8193" max="8193" width="0.7109375" customWidth="1"/>
    <col min="8194" max="8194" width="26.28515625" customWidth="1"/>
    <col min="8195" max="8200" width="10.85546875" customWidth="1"/>
    <col min="8201" max="8201" width="13.5703125" customWidth="1"/>
    <col min="8202" max="8210" width="11.28515625" bestFit="1" customWidth="1"/>
    <col min="8449" max="8449" width="0.7109375" customWidth="1"/>
    <col min="8450" max="8450" width="26.28515625" customWidth="1"/>
    <col min="8451" max="8456" width="10.85546875" customWidth="1"/>
    <col min="8457" max="8457" width="13.5703125" customWidth="1"/>
    <col min="8458" max="8466" width="11.28515625" bestFit="1" customWidth="1"/>
    <col min="8705" max="8705" width="0.7109375" customWidth="1"/>
    <col min="8706" max="8706" width="26.28515625" customWidth="1"/>
    <col min="8707" max="8712" width="10.85546875" customWidth="1"/>
    <col min="8713" max="8713" width="13.5703125" customWidth="1"/>
    <col min="8714" max="8722" width="11.28515625" bestFit="1" customWidth="1"/>
    <col min="8961" max="8961" width="0.7109375" customWidth="1"/>
    <col min="8962" max="8962" width="26.28515625" customWidth="1"/>
    <col min="8963" max="8968" width="10.85546875" customWidth="1"/>
    <col min="8969" max="8969" width="13.5703125" customWidth="1"/>
    <col min="8970" max="8978" width="11.28515625" bestFit="1" customWidth="1"/>
    <col min="9217" max="9217" width="0.7109375" customWidth="1"/>
    <col min="9218" max="9218" width="26.28515625" customWidth="1"/>
    <col min="9219" max="9224" width="10.85546875" customWidth="1"/>
    <col min="9225" max="9225" width="13.5703125" customWidth="1"/>
    <col min="9226" max="9234" width="11.28515625" bestFit="1" customWidth="1"/>
    <col min="9473" max="9473" width="0.7109375" customWidth="1"/>
    <col min="9474" max="9474" width="26.28515625" customWidth="1"/>
    <col min="9475" max="9480" width="10.85546875" customWidth="1"/>
    <col min="9481" max="9481" width="13.5703125" customWidth="1"/>
    <col min="9482" max="9490" width="11.28515625" bestFit="1" customWidth="1"/>
    <col min="9729" max="9729" width="0.7109375" customWidth="1"/>
    <col min="9730" max="9730" width="26.28515625" customWidth="1"/>
    <col min="9731" max="9736" width="10.85546875" customWidth="1"/>
    <col min="9737" max="9737" width="13.5703125" customWidth="1"/>
    <col min="9738" max="9746" width="11.28515625" bestFit="1" customWidth="1"/>
    <col min="9985" max="9985" width="0.7109375" customWidth="1"/>
    <col min="9986" max="9986" width="26.28515625" customWidth="1"/>
    <col min="9987" max="9992" width="10.85546875" customWidth="1"/>
    <col min="9993" max="9993" width="13.5703125" customWidth="1"/>
    <col min="9994" max="10002" width="11.28515625" bestFit="1" customWidth="1"/>
    <col min="10241" max="10241" width="0.7109375" customWidth="1"/>
    <col min="10242" max="10242" width="26.28515625" customWidth="1"/>
    <col min="10243" max="10248" width="10.85546875" customWidth="1"/>
    <col min="10249" max="10249" width="13.5703125" customWidth="1"/>
    <col min="10250" max="10258" width="11.28515625" bestFit="1" customWidth="1"/>
    <col min="10497" max="10497" width="0.7109375" customWidth="1"/>
    <col min="10498" max="10498" width="26.28515625" customWidth="1"/>
    <col min="10499" max="10504" width="10.85546875" customWidth="1"/>
    <col min="10505" max="10505" width="13.5703125" customWidth="1"/>
    <col min="10506" max="10514" width="11.28515625" bestFit="1" customWidth="1"/>
    <col min="10753" max="10753" width="0.7109375" customWidth="1"/>
    <col min="10754" max="10754" width="26.28515625" customWidth="1"/>
    <col min="10755" max="10760" width="10.85546875" customWidth="1"/>
    <col min="10761" max="10761" width="13.5703125" customWidth="1"/>
    <col min="10762" max="10770" width="11.28515625" bestFit="1" customWidth="1"/>
    <col min="11009" max="11009" width="0.7109375" customWidth="1"/>
    <col min="11010" max="11010" width="26.28515625" customWidth="1"/>
    <col min="11011" max="11016" width="10.85546875" customWidth="1"/>
    <col min="11017" max="11017" width="13.5703125" customWidth="1"/>
    <col min="11018" max="11026" width="11.28515625" bestFit="1" customWidth="1"/>
    <col min="11265" max="11265" width="0.7109375" customWidth="1"/>
    <col min="11266" max="11266" width="26.28515625" customWidth="1"/>
    <col min="11267" max="11272" width="10.85546875" customWidth="1"/>
    <col min="11273" max="11273" width="13.5703125" customWidth="1"/>
    <col min="11274" max="11282" width="11.28515625" bestFit="1" customWidth="1"/>
    <col min="11521" max="11521" width="0.7109375" customWidth="1"/>
    <col min="11522" max="11522" width="26.28515625" customWidth="1"/>
    <col min="11523" max="11528" width="10.85546875" customWidth="1"/>
    <col min="11529" max="11529" width="13.5703125" customWidth="1"/>
    <col min="11530" max="11538" width="11.28515625" bestFit="1" customWidth="1"/>
    <col min="11777" max="11777" width="0.7109375" customWidth="1"/>
    <col min="11778" max="11778" width="26.28515625" customWidth="1"/>
    <col min="11779" max="11784" width="10.85546875" customWidth="1"/>
    <col min="11785" max="11785" width="13.5703125" customWidth="1"/>
    <col min="11786" max="11794" width="11.28515625" bestFit="1" customWidth="1"/>
    <col min="12033" max="12033" width="0.7109375" customWidth="1"/>
    <col min="12034" max="12034" width="26.28515625" customWidth="1"/>
    <col min="12035" max="12040" width="10.85546875" customWidth="1"/>
    <col min="12041" max="12041" width="13.5703125" customWidth="1"/>
    <col min="12042" max="12050" width="11.28515625" bestFit="1" customWidth="1"/>
    <col min="12289" max="12289" width="0.7109375" customWidth="1"/>
    <col min="12290" max="12290" width="26.28515625" customWidth="1"/>
    <col min="12291" max="12296" width="10.85546875" customWidth="1"/>
    <col min="12297" max="12297" width="13.5703125" customWidth="1"/>
    <col min="12298" max="12306" width="11.28515625" bestFit="1" customWidth="1"/>
    <col min="12545" max="12545" width="0.7109375" customWidth="1"/>
    <col min="12546" max="12546" width="26.28515625" customWidth="1"/>
    <col min="12547" max="12552" width="10.85546875" customWidth="1"/>
    <col min="12553" max="12553" width="13.5703125" customWidth="1"/>
    <col min="12554" max="12562" width="11.28515625" bestFit="1" customWidth="1"/>
    <col min="12801" max="12801" width="0.7109375" customWidth="1"/>
    <col min="12802" max="12802" width="26.28515625" customWidth="1"/>
    <col min="12803" max="12808" width="10.85546875" customWidth="1"/>
    <col min="12809" max="12809" width="13.5703125" customWidth="1"/>
    <col min="12810" max="12818" width="11.28515625" bestFit="1" customWidth="1"/>
    <col min="13057" max="13057" width="0.7109375" customWidth="1"/>
    <col min="13058" max="13058" width="26.28515625" customWidth="1"/>
    <col min="13059" max="13064" width="10.85546875" customWidth="1"/>
    <col min="13065" max="13065" width="13.5703125" customWidth="1"/>
    <col min="13066" max="13074" width="11.28515625" bestFit="1" customWidth="1"/>
    <col min="13313" max="13313" width="0.7109375" customWidth="1"/>
    <col min="13314" max="13314" width="26.28515625" customWidth="1"/>
    <col min="13315" max="13320" width="10.85546875" customWidth="1"/>
    <col min="13321" max="13321" width="13.5703125" customWidth="1"/>
    <col min="13322" max="13330" width="11.28515625" bestFit="1" customWidth="1"/>
    <col min="13569" max="13569" width="0.7109375" customWidth="1"/>
    <col min="13570" max="13570" width="26.28515625" customWidth="1"/>
    <col min="13571" max="13576" width="10.85546875" customWidth="1"/>
    <col min="13577" max="13577" width="13.5703125" customWidth="1"/>
    <col min="13578" max="13586" width="11.28515625" bestFit="1" customWidth="1"/>
    <col min="13825" max="13825" width="0.7109375" customWidth="1"/>
    <col min="13826" max="13826" width="26.28515625" customWidth="1"/>
    <col min="13827" max="13832" width="10.85546875" customWidth="1"/>
    <col min="13833" max="13833" width="13.5703125" customWidth="1"/>
    <col min="13834" max="13842" width="11.28515625" bestFit="1" customWidth="1"/>
    <col min="14081" max="14081" width="0.7109375" customWidth="1"/>
    <col min="14082" max="14082" width="26.28515625" customWidth="1"/>
    <col min="14083" max="14088" width="10.85546875" customWidth="1"/>
    <col min="14089" max="14089" width="13.5703125" customWidth="1"/>
    <col min="14090" max="14098" width="11.28515625" bestFit="1" customWidth="1"/>
    <col min="14337" max="14337" width="0.7109375" customWidth="1"/>
    <col min="14338" max="14338" width="26.28515625" customWidth="1"/>
    <col min="14339" max="14344" width="10.85546875" customWidth="1"/>
    <col min="14345" max="14345" width="13.5703125" customWidth="1"/>
    <col min="14346" max="14354" width="11.28515625" bestFit="1" customWidth="1"/>
    <col min="14593" max="14593" width="0.7109375" customWidth="1"/>
    <col min="14594" max="14594" width="26.28515625" customWidth="1"/>
    <col min="14595" max="14600" width="10.85546875" customWidth="1"/>
    <col min="14601" max="14601" width="13.5703125" customWidth="1"/>
    <col min="14602" max="14610" width="11.28515625" bestFit="1" customWidth="1"/>
    <col min="14849" max="14849" width="0.7109375" customWidth="1"/>
    <col min="14850" max="14850" width="26.28515625" customWidth="1"/>
    <col min="14851" max="14856" width="10.85546875" customWidth="1"/>
    <col min="14857" max="14857" width="13.5703125" customWidth="1"/>
    <col min="14858" max="14866" width="11.28515625" bestFit="1" customWidth="1"/>
    <col min="15105" max="15105" width="0.7109375" customWidth="1"/>
    <col min="15106" max="15106" width="26.28515625" customWidth="1"/>
    <col min="15107" max="15112" width="10.85546875" customWidth="1"/>
    <col min="15113" max="15113" width="13.5703125" customWidth="1"/>
    <col min="15114" max="15122" width="11.28515625" bestFit="1" customWidth="1"/>
    <col min="15361" max="15361" width="0.7109375" customWidth="1"/>
    <col min="15362" max="15362" width="26.28515625" customWidth="1"/>
    <col min="15363" max="15368" width="10.85546875" customWidth="1"/>
    <col min="15369" max="15369" width="13.5703125" customWidth="1"/>
    <col min="15370" max="15378" width="11.28515625" bestFit="1" customWidth="1"/>
    <col min="15617" max="15617" width="0.7109375" customWidth="1"/>
    <col min="15618" max="15618" width="26.28515625" customWidth="1"/>
    <col min="15619" max="15624" width="10.85546875" customWidth="1"/>
    <col min="15625" max="15625" width="13.5703125" customWidth="1"/>
    <col min="15626" max="15634" width="11.28515625" bestFit="1" customWidth="1"/>
    <col min="15873" max="15873" width="0.7109375" customWidth="1"/>
    <col min="15874" max="15874" width="26.28515625" customWidth="1"/>
    <col min="15875" max="15880" width="10.85546875" customWidth="1"/>
    <col min="15881" max="15881" width="13.5703125" customWidth="1"/>
    <col min="15882" max="15890" width="11.28515625" bestFit="1" customWidth="1"/>
    <col min="16129" max="16129" width="0.7109375" customWidth="1"/>
    <col min="16130" max="16130" width="26.28515625" customWidth="1"/>
    <col min="16131" max="16136" width="10.85546875" customWidth="1"/>
    <col min="16137" max="16137" width="13.5703125" customWidth="1"/>
    <col min="16138" max="16146" width="11.28515625" bestFit="1" customWidth="1"/>
  </cols>
  <sheetData>
    <row r="2" spans="2:19">
      <c r="B2" s="135" t="s">
        <v>61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35"/>
    </row>
    <row r="3" spans="2:19">
      <c r="B3" s="36"/>
      <c r="C3" s="37"/>
      <c r="D3" s="36"/>
      <c r="E3" s="36"/>
      <c r="F3" s="36"/>
      <c r="G3" s="36"/>
      <c r="H3" s="37"/>
      <c r="I3" s="38"/>
      <c r="J3" s="38"/>
      <c r="K3" s="38"/>
      <c r="L3" s="38"/>
      <c r="M3" s="37"/>
      <c r="N3" s="39"/>
      <c r="O3" s="39"/>
      <c r="P3" s="39"/>
      <c r="Q3" s="39"/>
      <c r="R3" s="37"/>
      <c r="S3" s="35"/>
    </row>
    <row r="4" spans="2:19">
      <c r="B4" s="40" t="s">
        <v>62</v>
      </c>
      <c r="C4" s="41">
        <v>2000</v>
      </c>
      <c r="D4" s="41">
        <v>2001</v>
      </c>
      <c r="E4" s="41">
        <v>2002</v>
      </c>
      <c r="F4" s="41">
        <v>2003</v>
      </c>
      <c r="G4" s="41">
        <v>2004</v>
      </c>
      <c r="H4" s="41">
        <v>2005</v>
      </c>
      <c r="I4" s="41">
        <v>2006</v>
      </c>
      <c r="J4" s="41">
        <v>2007</v>
      </c>
      <c r="K4" s="41">
        <v>2008</v>
      </c>
      <c r="L4" s="41">
        <v>2009</v>
      </c>
      <c r="M4" s="41">
        <v>2010</v>
      </c>
      <c r="N4" s="41">
        <v>2011</v>
      </c>
      <c r="O4" s="41">
        <v>2012</v>
      </c>
      <c r="P4" s="41">
        <v>2013</v>
      </c>
      <c r="Q4" s="41">
        <v>2014</v>
      </c>
      <c r="R4" s="42">
        <v>2015</v>
      </c>
      <c r="S4" s="43"/>
    </row>
    <row r="5" spans="2:19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3"/>
    </row>
    <row r="6" spans="2:19">
      <c r="B6" s="46" t="s">
        <v>55</v>
      </c>
      <c r="C6" s="47">
        <v>24310896</v>
      </c>
      <c r="D6" s="47">
        <v>24765581</v>
      </c>
      <c r="E6" s="47">
        <v>25219910</v>
      </c>
      <c r="F6" s="47">
        <v>25673550</v>
      </c>
      <c r="G6" s="47">
        <v>26127351</v>
      </c>
      <c r="H6" s="47">
        <v>26577423</v>
      </c>
      <c r="I6" s="47">
        <v>27030656</v>
      </c>
      <c r="J6" s="47">
        <v>27483208</v>
      </c>
      <c r="K6" s="47">
        <v>27934783</v>
      </c>
      <c r="L6" s="47">
        <v>28384132</v>
      </c>
      <c r="M6" s="47">
        <v>28833845</v>
      </c>
      <c r="N6" s="47">
        <v>29277736</v>
      </c>
      <c r="O6" s="47">
        <v>29718357</v>
      </c>
      <c r="P6" s="47">
        <v>30155352</v>
      </c>
      <c r="Q6" s="47">
        <v>30587736</v>
      </c>
      <c r="R6" s="47">
        <v>31017064</v>
      </c>
      <c r="S6" s="35"/>
    </row>
    <row r="7" spans="2:19">
      <c r="B7" s="4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35"/>
    </row>
    <row r="8" spans="2:19">
      <c r="B8" s="48" t="s">
        <v>63</v>
      </c>
      <c r="C8" s="45">
        <v>2046193</v>
      </c>
      <c r="D8" s="45">
        <v>2051427</v>
      </c>
      <c r="E8" s="45">
        <v>2056875</v>
      </c>
      <c r="F8" s="45">
        <v>2062544</v>
      </c>
      <c r="G8" s="45">
        <v>2068268</v>
      </c>
      <c r="H8" s="45">
        <v>2073768</v>
      </c>
      <c r="I8" s="45">
        <v>2079596</v>
      </c>
      <c r="J8" s="45">
        <v>2085488</v>
      </c>
      <c r="K8" s="45">
        <v>2091452</v>
      </c>
      <c r="L8" s="45">
        <v>2097350</v>
      </c>
      <c r="M8" s="45">
        <v>2103404</v>
      </c>
      <c r="N8" s="45">
        <v>2109166</v>
      </c>
      <c r="O8" s="45">
        <v>2114871</v>
      </c>
      <c r="P8" s="45">
        <v>2120517</v>
      </c>
      <c r="Q8" s="45">
        <v>2126086</v>
      </c>
      <c r="R8" s="45">
        <v>2131710</v>
      </c>
      <c r="S8" s="35"/>
    </row>
    <row r="9" spans="2:19">
      <c r="B9" s="48" t="s">
        <v>64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35"/>
    </row>
    <row r="10" spans="2:19">
      <c r="B10" s="48" t="s">
        <v>65</v>
      </c>
      <c r="C10" s="45">
        <v>116013</v>
      </c>
      <c r="D10" s="45">
        <v>119564</v>
      </c>
      <c r="E10" s="45">
        <v>123228</v>
      </c>
      <c r="F10" s="45">
        <v>127009</v>
      </c>
      <c r="G10" s="45">
        <v>130805</v>
      </c>
      <c r="H10" s="45">
        <v>134594</v>
      </c>
      <c r="I10" s="45">
        <v>138408</v>
      </c>
      <c r="J10" s="45">
        <v>142220</v>
      </c>
      <c r="K10" s="45">
        <v>146029</v>
      </c>
      <c r="L10" s="45">
        <v>149811</v>
      </c>
      <c r="M10" s="45">
        <v>153580</v>
      </c>
      <c r="N10" s="45">
        <v>157293</v>
      </c>
      <c r="O10" s="45">
        <v>160962</v>
      </c>
      <c r="P10" s="45">
        <v>164575</v>
      </c>
      <c r="Q10" s="45">
        <v>168152</v>
      </c>
      <c r="R10" s="45">
        <v>171702</v>
      </c>
      <c r="S10" s="35"/>
    </row>
    <row r="11" spans="2:19">
      <c r="B11" s="48" t="s">
        <v>66</v>
      </c>
      <c r="C11" s="45">
        <v>1293687</v>
      </c>
      <c r="D11" s="45">
        <v>1323655</v>
      </c>
      <c r="E11" s="45">
        <v>1351648</v>
      </c>
      <c r="F11" s="45">
        <v>1377527</v>
      </c>
      <c r="G11" s="45">
        <v>1403141</v>
      </c>
      <c r="H11" s="45">
        <v>1428269</v>
      </c>
      <c r="I11" s="45">
        <v>1453274</v>
      </c>
      <c r="J11" s="45">
        <v>1477926</v>
      </c>
      <c r="K11" s="45">
        <v>1502197</v>
      </c>
      <c r="L11" s="45">
        <v>1526368</v>
      </c>
      <c r="M11" s="45">
        <v>1550581</v>
      </c>
      <c r="N11" s="45">
        <v>1574505</v>
      </c>
      <c r="O11" s="45">
        <v>1598278</v>
      </c>
      <c r="P11" s="45">
        <v>1621890</v>
      </c>
      <c r="Q11" s="45">
        <v>1645211</v>
      </c>
      <c r="R11" s="45">
        <v>1668329</v>
      </c>
      <c r="S11" s="35"/>
    </row>
    <row r="12" spans="2:19">
      <c r="B12" s="48" t="s">
        <v>67</v>
      </c>
      <c r="C12" s="45">
        <v>404634</v>
      </c>
      <c r="D12" s="45">
        <v>414107</v>
      </c>
      <c r="E12" s="45">
        <v>423471</v>
      </c>
      <c r="F12" s="45">
        <v>432700</v>
      </c>
      <c r="G12" s="45">
        <v>442345</v>
      </c>
      <c r="H12" s="45">
        <v>452369</v>
      </c>
      <c r="I12" s="45">
        <v>462913</v>
      </c>
      <c r="J12" s="45">
        <v>473941</v>
      </c>
      <c r="K12" s="45">
        <v>485470</v>
      </c>
      <c r="L12" s="45">
        <v>497066</v>
      </c>
      <c r="M12" s="45">
        <v>508783</v>
      </c>
      <c r="N12" s="45">
        <v>520508</v>
      </c>
      <c r="O12" s="45">
        <v>532280</v>
      </c>
      <c r="P12" s="45">
        <v>544094</v>
      </c>
      <c r="Q12" s="45">
        <v>555876</v>
      </c>
      <c r="R12" s="45">
        <v>567653</v>
      </c>
      <c r="S12" s="35"/>
    </row>
    <row r="13" spans="2:19">
      <c r="B13" s="48" t="s">
        <v>68</v>
      </c>
      <c r="C13" s="45">
        <v>1494248</v>
      </c>
      <c r="D13" s="45">
        <v>1520060</v>
      </c>
      <c r="E13" s="45">
        <v>1545092</v>
      </c>
      <c r="F13" s="45">
        <v>1569304</v>
      </c>
      <c r="G13" s="45">
        <v>1593463</v>
      </c>
      <c r="H13" s="45">
        <v>1617333</v>
      </c>
      <c r="I13" s="45">
        <v>1641334</v>
      </c>
      <c r="J13" s="45">
        <v>1665247</v>
      </c>
      <c r="K13" s="45">
        <v>1689056</v>
      </c>
      <c r="L13" s="45">
        <v>1712582</v>
      </c>
      <c r="M13" s="45">
        <v>1735981</v>
      </c>
      <c r="N13" s="45">
        <v>1758873</v>
      </c>
      <c r="O13" s="45">
        <v>1781422</v>
      </c>
      <c r="P13" s="45">
        <v>1803610</v>
      </c>
      <c r="Q13" s="45">
        <v>1825265</v>
      </c>
      <c r="R13" s="45">
        <v>1846470</v>
      </c>
      <c r="S13" s="35"/>
    </row>
    <row r="14" spans="2:19">
      <c r="B14" s="48" t="s">
        <v>69</v>
      </c>
      <c r="C14" s="45">
        <v>643229</v>
      </c>
      <c r="D14" s="45">
        <v>660007</v>
      </c>
      <c r="E14" s="45">
        <v>676395</v>
      </c>
      <c r="F14" s="45">
        <v>692348</v>
      </c>
      <c r="G14" s="45">
        <v>708359</v>
      </c>
      <c r="H14" s="45">
        <v>724331</v>
      </c>
      <c r="I14" s="45">
        <v>740440</v>
      </c>
      <c r="J14" s="45">
        <v>756581</v>
      </c>
      <c r="K14" s="45">
        <v>772734</v>
      </c>
      <c r="L14" s="45">
        <v>788954</v>
      </c>
      <c r="M14" s="45">
        <v>805308</v>
      </c>
      <c r="N14" s="45">
        <v>821635</v>
      </c>
      <c r="O14" s="45">
        <v>838002</v>
      </c>
      <c r="P14" s="45">
        <v>854391</v>
      </c>
      <c r="Q14" s="45">
        <v>870690</v>
      </c>
      <c r="R14" s="45">
        <v>886939</v>
      </c>
      <c r="S14" s="35"/>
    </row>
    <row r="15" spans="2:19">
      <c r="B15" s="48" t="s">
        <v>70</v>
      </c>
      <c r="C15" s="45">
        <v>1319453</v>
      </c>
      <c r="D15" s="45">
        <v>1351520</v>
      </c>
      <c r="E15" s="45">
        <v>1383204</v>
      </c>
      <c r="F15" s="45">
        <v>1414453</v>
      </c>
      <c r="G15" s="45">
        <v>1445310</v>
      </c>
      <c r="H15" s="45">
        <v>1475527</v>
      </c>
      <c r="I15" s="45">
        <v>1505448</v>
      </c>
      <c r="J15" s="45">
        <v>1534825</v>
      </c>
      <c r="K15" s="45">
        <v>1563600</v>
      </c>
      <c r="L15" s="45">
        <v>1592069</v>
      </c>
      <c r="M15" s="45">
        <v>1620359</v>
      </c>
      <c r="N15" s="45">
        <v>1648110</v>
      </c>
      <c r="O15" s="45">
        <v>1675450</v>
      </c>
      <c r="P15" s="45">
        <v>1702345</v>
      </c>
      <c r="Q15" s="45">
        <v>1728833</v>
      </c>
      <c r="R15" s="45">
        <v>1754994</v>
      </c>
      <c r="S15" s="35"/>
    </row>
    <row r="16" spans="2:19">
      <c r="B16" s="48" t="s">
        <v>71</v>
      </c>
      <c r="C16" s="45">
        <v>1971544</v>
      </c>
      <c r="D16" s="45">
        <v>2009117</v>
      </c>
      <c r="E16" s="45">
        <v>2046330</v>
      </c>
      <c r="F16" s="45">
        <v>2083141</v>
      </c>
      <c r="G16" s="45">
        <v>2119677</v>
      </c>
      <c r="H16" s="45">
        <v>2155610</v>
      </c>
      <c r="I16" s="45">
        <v>2191483</v>
      </c>
      <c r="J16" s="45">
        <v>2226982</v>
      </c>
      <c r="K16" s="45">
        <v>2262070</v>
      </c>
      <c r="L16" s="45">
        <v>2296861</v>
      </c>
      <c r="M16" s="45">
        <v>2331564</v>
      </c>
      <c r="N16" s="45">
        <v>2365665</v>
      </c>
      <c r="O16" s="45">
        <v>2399385</v>
      </c>
      <c r="P16" s="45">
        <v>2432691</v>
      </c>
      <c r="Q16" s="45">
        <v>2465419</v>
      </c>
      <c r="R16" s="45">
        <v>2497686</v>
      </c>
      <c r="S16" s="35"/>
    </row>
    <row r="17" spans="2:19">
      <c r="B17" s="48" t="s">
        <v>72</v>
      </c>
      <c r="C17" s="45">
        <v>257721</v>
      </c>
      <c r="D17" s="45">
        <v>263696</v>
      </c>
      <c r="E17" s="45">
        <v>269766</v>
      </c>
      <c r="F17" s="45">
        <v>275939</v>
      </c>
      <c r="G17" s="45">
        <v>282092</v>
      </c>
      <c r="H17" s="45">
        <v>288168</v>
      </c>
      <c r="I17" s="45">
        <v>294252</v>
      </c>
      <c r="J17" s="45">
        <v>300288</v>
      </c>
      <c r="K17" s="45">
        <v>306273</v>
      </c>
      <c r="L17" s="45">
        <v>312260</v>
      </c>
      <c r="M17" s="45">
        <v>318277</v>
      </c>
      <c r="N17" s="45">
        <v>324260</v>
      </c>
      <c r="O17" s="45">
        <v>330233</v>
      </c>
      <c r="P17" s="45">
        <v>336193</v>
      </c>
      <c r="Q17" s="45">
        <v>342117</v>
      </c>
      <c r="R17" s="45">
        <v>348022</v>
      </c>
      <c r="S17" s="35"/>
    </row>
    <row r="18" spans="2:19">
      <c r="B18" s="48" t="s">
        <v>73</v>
      </c>
      <c r="C18" s="45">
        <v>128039</v>
      </c>
      <c r="D18" s="45">
        <v>131557</v>
      </c>
      <c r="E18" s="45">
        <v>135067</v>
      </c>
      <c r="F18" s="45">
        <v>138564</v>
      </c>
      <c r="G18" s="45">
        <v>142077</v>
      </c>
      <c r="H18" s="45">
        <v>145586</v>
      </c>
      <c r="I18" s="45">
        <v>149130</v>
      </c>
      <c r="J18" s="45">
        <v>152679</v>
      </c>
      <c r="K18" s="45">
        <v>156233</v>
      </c>
      <c r="L18" s="45">
        <v>159791</v>
      </c>
      <c r="M18" s="45">
        <v>163360</v>
      </c>
      <c r="N18" s="45">
        <v>166907</v>
      </c>
      <c r="O18" s="45">
        <v>170444</v>
      </c>
      <c r="P18" s="45">
        <v>173967</v>
      </c>
      <c r="Q18" s="45">
        <v>177470</v>
      </c>
      <c r="R18" s="45">
        <v>180960</v>
      </c>
    </row>
    <row r="19" spans="2:19">
      <c r="B19" s="48" t="s">
        <v>74</v>
      </c>
      <c r="C19" s="45">
        <v>790375</v>
      </c>
      <c r="D19" s="45">
        <v>805743</v>
      </c>
      <c r="E19" s="45">
        <v>821393</v>
      </c>
      <c r="F19" s="45">
        <v>837332</v>
      </c>
      <c r="G19" s="45">
        <v>853334</v>
      </c>
      <c r="H19" s="45">
        <v>869269</v>
      </c>
      <c r="I19" s="45">
        <v>885374</v>
      </c>
      <c r="J19" s="45">
        <v>901518</v>
      </c>
      <c r="K19" s="45">
        <v>917696</v>
      </c>
      <c r="L19" s="45">
        <v>933848</v>
      </c>
      <c r="M19" s="45">
        <v>950057</v>
      </c>
      <c r="N19" s="45">
        <v>966127</v>
      </c>
      <c r="O19" s="45">
        <v>982138</v>
      </c>
      <c r="P19" s="45">
        <v>998080</v>
      </c>
      <c r="Q19" s="45">
        <v>1013896</v>
      </c>
      <c r="R19" s="45">
        <v>1029638</v>
      </c>
    </row>
    <row r="20" spans="2:19">
      <c r="B20" s="48" t="s">
        <v>75</v>
      </c>
      <c r="C20" s="45">
        <v>649676</v>
      </c>
      <c r="D20" s="45">
        <v>662714</v>
      </c>
      <c r="E20" s="45">
        <v>675975</v>
      </c>
      <c r="F20" s="45">
        <v>689475</v>
      </c>
      <c r="G20" s="45">
        <v>703145</v>
      </c>
      <c r="H20" s="45">
        <v>716896</v>
      </c>
      <c r="I20" s="45">
        <v>730922</v>
      </c>
      <c r="J20" s="45">
        <v>745124</v>
      </c>
      <c r="K20" s="45">
        <v>759508</v>
      </c>
      <c r="L20" s="45">
        <v>773864</v>
      </c>
      <c r="M20" s="45">
        <v>788264</v>
      </c>
      <c r="N20" s="45">
        <v>802540</v>
      </c>
      <c r="O20" s="45">
        <v>816755</v>
      </c>
      <c r="P20" s="45">
        <v>830906</v>
      </c>
      <c r="Q20" s="45">
        <v>844943</v>
      </c>
      <c r="R20" s="45">
        <v>858911</v>
      </c>
    </row>
    <row r="21" spans="2:19">
      <c r="B21" s="48" t="s">
        <v>76</v>
      </c>
      <c r="C21" s="45">
        <v>1591604</v>
      </c>
      <c r="D21" s="45">
        <v>1620962</v>
      </c>
      <c r="E21" s="45">
        <v>1650150</v>
      </c>
      <c r="F21" s="45">
        <v>1679144</v>
      </c>
      <c r="G21" s="45">
        <v>1708172</v>
      </c>
      <c r="H21" s="45">
        <v>1736983</v>
      </c>
      <c r="I21" s="45">
        <v>1766030</v>
      </c>
      <c r="J21" s="45">
        <v>1795069</v>
      </c>
      <c r="K21" s="45">
        <v>1824087</v>
      </c>
      <c r="L21" s="45">
        <v>1852875</v>
      </c>
      <c r="M21" s="45">
        <v>1881595</v>
      </c>
      <c r="N21" s="45">
        <v>1909846</v>
      </c>
      <c r="O21" s="45">
        <v>1937795</v>
      </c>
      <c r="P21" s="45">
        <v>1965411</v>
      </c>
      <c r="Q21" s="45">
        <v>1992521</v>
      </c>
      <c r="R21" s="45">
        <v>2019211</v>
      </c>
    </row>
    <row r="22" spans="2:19">
      <c r="B22" s="48" t="s">
        <v>77</v>
      </c>
      <c r="C22" s="45">
        <v>734894</v>
      </c>
      <c r="D22" s="45">
        <v>748786</v>
      </c>
      <c r="E22" s="45">
        <v>763700</v>
      </c>
      <c r="F22" s="45">
        <v>779684</v>
      </c>
      <c r="G22" s="45">
        <v>795708</v>
      </c>
      <c r="H22" s="45">
        <v>811655</v>
      </c>
      <c r="I22" s="45">
        <v>827735</v>
      </c>
      <c r="J22" s="45">
        <v>843830</v>
      </c>
      <c r="K22" s="45">
        <v>859924</v>
      </c>
      <c r="L22" s="45">
        <v>875966</v>
      </c>
      <c r="M22" s="45">
        <v>892031</v>
      </c>
      <c r="N22" s="45">
        <v>907938</v>
      </c>
      <c r="O22" s="45">
        <v>923751</v>
      </c>
      <c r="P22" s="45">
        <v>939457</v>
      </c>
      <c r="Q22" s="45">
        <v>954994</v>
      </c>
      <c r="R22" s="45">
        <v>970406</v>
      </c>
    </row>
    <row r="23" spans="2:19">
      <c r="B23" s="48" t="s">
        <v>78</v>
      </c>
      <c r="C23" s="45">
        <v>2519557</v>
      </c>
      <c r="D23" s="45">
        <v>2568739</v>
      </c>
      <c r="E23" s="45">
        <v>2618411</v>
      </c>
      <c r="F23" s="45">
        <v>2668578</v>
      </c>
      <c r="G23" s="45">
        <v>2717742</v>
      </c>
      <c r="H23" s="45">
        <v>2765442</v>
      </c>
      <c r="I23" s="45">
        <v>2812317</v>
      </c>
      <c r="J23" s="45">
        <v>2857943</v>
      </c>
      <c r="K23" s="45">
        <v>2902235</v>
      </c>
      <c r="L23" s="45">
        <v>2945493</v>
      </c>
      <c r="M23" s="45">
        <v>2987968</v>
      </c>
      <c r="N23" s="45">
        <v>3028965</v>
      </c>
      <c r="O23" s="45">
        <v>3068744</v>
      </c>
      <c r="P23" s="45">
        <v>3107255</v>
      </c>
      <c r="Q23" s="45">
        <v>3144918</v>
      </c>
      <c r="R23" s="45">
        <v>3181890</v>
      </c>
    </row>
    <row r="24" spans="2:19">
      <c r="B24" s="48" t="s">
        <v>79</v>
      </c>
      <c r="C24" s="45">
        <v>725319</v>
      </c>
      <c r="D24" s="45">
        <v>744615</v>
      </c>
      <c r="E24" s="45">
        <v>763643</v>
      </c>
      <c r="F24" s="45">
        <v>782357</v>
      </c>
      <c r="G24" s="45">
        <v>800921</v>
      </c>
      <c r="H24" s="45">
        <v>819197</v>
      </c>
      <c r="I24" s="45">
        <v>837379</v>
      </c>
      <c r="J24" s="45">
        <v>855322</v>
      </c>
      <c r="K24" s="45">
        <v>872996</v>
      </c>
      <c r="L24" s="45">
        <v>890735</v>
      </c>
      <c r="M24" s="45">
        <v>908626</v>
      </c>
      <c r="N24" s="45">
        <v>926478</v>
      </c>
      <c r="O24" s="45">
        <v>944369</v>
      </c>
      <c r="P24" s="45">
        <v>962288</v>
      </c>
      <c r="Q24" s="45">
        <v>980157</v>
      </c>
      <c r="R24" s="45">
        <v>998024</v>
      </c>
    </row>
    <row r="25" spans="2:19">
      <c r="B25" s="48" t="s">
        <v>80</v>
      </c>
      <c r="C25" s="45">
        <v>382580</v>
      </c>
      <c r="D25" s="45">
        <v>391106</v>
      </c>
      <c r="E25" s="45">
        <v>399388</v>
      </c>
      <c r="F25" s="45">
        <v>407398</v>
      </c>
      <c r="G25" s="45">
        <v>415187</v>
      </c>
      <c r="H25" s="45">
        <v>422668</v>
      </c>
      <c r="I25" s="45">
        <v>429946</v>
      </c>
      <c r="J25" s="45">
        <v>436944</v>
      </c>
      <c r="K25" s="45">
        <v>443648</v>
      </c>
      <c r="L25" s="45">
        <v>450136</v>
      </c>
      <c r="M25" s="45">
        <v>456454</v>
      </c>
      <c r="N25" s="45">
        <v>462480</v>
      </c>
      <c r="O25" s="45">
        <v>468263</v>
      </c>
      <c r="P25" s="45">
        <v>473785</v>
      </c>
      <c r="Q25" s="45">
        <v>479214</v>
      </c>
      <c r="R25" s="45">
        <v>484572</v>
      </c>
    </row>
    <row r="26" spans="2:19">
      <c r="B26" s="48" t="s">
        <v>81</v>
      </c>
      <c r="C26" s="45">
        <v>760875</v>
      </c>
      <c r="D26" s="45">
        <v>776090</v>
      </c>
      <c r="E26" s="45">
        <v>791628</v>
      </c>
      <c r="F26" s="45">
        <v>807509</v>
      </c>
      <c r="G26" s="45">
        <v>823628</v>
      </c>
      <c r="H26" s="45">
        <v>839881</v>
      </c>
      <c r="I26" s="45">
        <v>856499</v>
      </c>
      <c r="J26" s="45">
        <v>873375</v>
      </c>
      <c r="K26" s="45">
        <v>890503</v>
      </c>
      <c r="L26" s="45">
        <v>907733</v>
      </c>
      <c r="M26" s="45">
        <v>925144</v>
      </c>
      <c r="N26" s="45">
        <v>942555</v>
      </c>
      <c r="O26" s="45">
        <v>960045</v>
      </c>
      <c r="P26" s="45">
        <v>977603</v>
      </c>
      <c r="Q26" s="45">
        <v>995166</v>
      </c>
      <c r="R26" s="45">
        <v>1012781</v>
      </c>
    </row>
    <row r="27" spans="2:19">
      <c r="B27" s="48" t="s">
        <v>82</v>
      </c>
      <c r="C27" s="45">
        <v>827428</v>
      </c>
      <c r="D27" s="45">
        <v>838840</v>
      </c>
      <c r="E27" s="45">
        <v>850777</v>
      </c>
      <c r="F27" s="45">
        <v>863255</v>
      </c>
      <c r="G27" s="45">
        <v>876080</v>
      </c>
      <c r="H27" s="45">
        <v>889141</v>
      </c>
      <c r="I27" s="45">
        <v>902703</v>
      </c>
      <c r="J27" s="45">
        <v>916646</v>
      </c>
      <c r="K27" s="45">
        <v>930989</v>
      </c>
      <c r="L27" s="45">
        <v>945608</v>
      </c>
      <c r="M27" s="45">
        <v>960610</v>
      </c>
      <c r="N27" s="45">
        <v>975814</v>
      </c>
      <c r="O27" s="45">
        <v>991320</v>
      </c>
      <c r="P27" s="45">
        <v>1007131</v>
      </c>
      <c r="Q27" s="45">
        <v>1023242</v>
      </c>
      <c r="R27" s="45">
        <v>1039717</v>
      </c>
    </row>
    <row r="28" spans="2:19">
      <c r="B28" s="48" t="s">
        <v>83</v>
      </c>
      <c r="C28" s="45">
        <v>1033743</v>
      </c>
      <c r="D28" s="45">
        <v>1053026</v>
      </c>
      <c r="E28" s="45">
        <v>1072867</v>
      </c>
      <c r="F28" s="45">
        <v>1093293</v>
      </c>
      <c r="G28" s="45">
        <v>1113962</v>
      </c>
      <c r="H28" s="45">
        <v>1134710</v>
      </c>
      <c r="I28" s="45">
        <v>1155864</v>
      </c>
      <c r="J28" s="45">
        <v>1177255</v>
      </c>
      <c r="K28" s="45">
        <v>1198892</v>
      </c>
      <c r="L28" s="45">
        <v>1220488</v>
      </c>
      <c r="M28" s="45">
        <v>1242153</v>
      </c>
      <c r="N28" s="45">
        <v>1263628</v>
      </c>
      <c r="O28" s="45">
        <v>1285013</v>
      </c>
      <c r="P28" s="45">
        <v>1306302</v>
      </c>
      <c r="Q28" s="45">
        <v>1327388</v>
      </c>
      <c r="R28" s="45">
        <v>1348331</v>
      </c>
    </row>
    <row r="29" spans="2:19">
      <c r="B29" s="48" t="s">
        <v>84</v>
      </c>
      <c r="C29" s="45">
        <v>626318</v>
      </c>
      <c r="D29" s="45">
        <v>637343</v>
      </c>
      <c r="E29" s="45">
        <v>648818</v>
      </c>
      <c r="F29" s="45">
        <v>660775</v>
      </c>
      <c r="G29" s="45">
        <v>673011</v>
      </c>
      <c r="H29" s="45">
        <v>685442</v>
      </c>
      <c r="I29" s="45">
        <v>698264</v>
      </c>
      <c r="J29" s="45">
        <v>711392</v>
      </c>
      <c r="K29" s="45">
        <v>724839</v>
      </c>
      <c r="L29" s="45">
        <v>738402</v>
      </c>
      <c r="M29" s="45">
        <v>752163</v>
      </c>
      <c r="N29" s="45">
        <v>765964</v>
      </c>
      <c r="O29" s="45">
        <v>779883</v>
      </c>
      <c r="P29" s="45">
        <v>793907</v>
      </c>
      <c r="Q29" s="45">
        <v>807988</v>
      </c>
      <c r="R29" s="45">
        <v>822169</v>
      </c>
    </row>
    <row r="30" spans="2:19">
      <c r="B30" s="48" t="s">
        <v>85</v>
      </c>
      <c r="C30" s="45">
        <v>318043</v>
      </c>
      <c r="D30" s="45">
        <v>319904</v>
      </c>
      <c r="E30" s="45">
        <v>321879</v>
      </c>
      <c r="F30" s="45">
        <v>323966</v>
      </c>
      <c r="G30" s="45">
        <v>326118</v>
      </c>
      <c r="H30" s="45">
        <v>328293</v>
      </c>
      <c r="I30" s="45">
        <v>330578</v>
      </c>
      <c r="J30" s="45">
        <v>332938</v>
      </c>
      <c r="K30" s="45">
        <v>335368</v>
      </c>
      <c r="L30" s="45">
        <v>337825</v>
      </c>
      <c r="M30" s="45">
        <v>340337</v>
      </c>
      <c r="N30" s="45">
        <v>342845</v>
      </c>
      <c r="O30" s="45">
        <v>345379</v>
      </c>
      <c r="P30" s="45">
        <v>347938</v>
      </c>
      <c r="Q30" s="45">
        <v>350518</v>
      </c>
      <c r="R30" s="45">
        <v>353144</v>
      </c>
    </row>
    <row r="31" spans="2:19">
      <c r="B31" s="48" t="s">
        <v>86</v>
      </c>
      <c r="C31" s="45">
        <v>516010</v>
      </c>
      <c r="D31" s="45">
        <v>527183</v>
      </c>
      <c r="E31" s="45">
        <v>538583</v>
      </c>
      <c r="F31" s="45">
        <v>550220</v>
      </c>
      <c r="G31" s="45">
        <v>561959</v>
      </c>
      <c r="H31" s="45">
        <v>573726</v>
      </c>
      <c r="I31" s="45">
        <v>585673</v>
      </c>
      <c r="J31" s="45">
        <v>597721</v>
      </c>
      <c r="K31" s="45">
        <v>609861</v>
      </c>
      <c r="L31" s="45">
        <v>622048</v>
      </c>
      <c r="M31" s="45">
        <v>634337</v>
      </c>
      <c r="N31" s="45">
        <v>646598</v>
      </c>
      <c r="O31" s="45">
        <v>658882</v>
      </c>
      <c r="P31" s="45">
        <v>671188</v>
      </c>
      <c r="Q31" s="45">
        <v>683466</v>
      </c>
      <c r="R31" s="45">
        <v>695743</v>
      </c>
    </row>
    <row r="32" spans="2:19">
      <c r="B32" s="48" t="s">
        <v>87</v>
      </c>
      <c r="C32" s="45">
        <v>3158126</v>
      </c>
      <c r="D32" s="45">
        <v>3224204</v>
      </c>
      <c r="E32" s="45">
        <v>3289979</v>
      </c>
      <c r="F32" s="45">
        <v>3355368</v>
      </c>
      <c r="G32" s="45">
        <v>3421156</v>
      </c>
      <c r="H32" s="45">
        <v>3486850</v>
      </c>
      <c r="I32" s="45">
        <v>3553354</v>
      </c>
      <c r="J32" s="45">
        <v>3620189</v>
      </c>
      <c r="K32" s="45">
        <v>3687332</v>
      </c>
      <c r="L32" s="45">
        <v>3754183</v>
      </c>
      <c r="M32" s="45">
        <v>3821068</v>
      </c>
      <c r="N32" s="45">
        <v>3887171</v>
      </c>
      <c r="O32" s="45">
        <v>3952804</v>
      </c>
      <c r="P32" s="45">
        <v>4017916</v>
      </c>
      <c r="Q32" s="45">
        <v>4082270</v>
      </c>
      <c r="R32" s="45">
        <v>4146100</v>
      </c>
    </row>
    <row r="33" spans="1:18">
      <c r="B33" s="48" t="s">
        <v>88</v>
      </c>
      <c r="C33" s="45">
        <v>1587</v>
      </c>
      <c r="D33" s="45">
        <v>1616</v>
      </c>
      <c r="E33" s="45">
        <v>1643</v>
      </c>
      <c r="F33" s="45">
        <v>1667</v>
      </c>
      <c r="G33" s="45">
        <v>1691</v>
      </c>
      <c r="H33" s="45">
        <v>1715</v>
      </c>
      <c r="I33" s="45">
        <v>1740</v>
      </c>
      <c r="J33" s="45">
        <v>1765</v>
      </c>
      <c r="K33" s="45">
        <v>1791</v>
      </c>
      <c r="L33" s="45">
        <v>1816</v>
      </c>
      <c r="M33" s="45">
        <v>1841</v>
      </c>
      <c r="N33" s="45">
        <v>1865</v>
      </c>
      <c r="O33" s="45">
        <v>1889</v>
      </c>
      <c r="P33" s="45">
        <v>1912</v>
      </c>
      <c r="Q33" s="45">
        <v>1936</v>
      </c>
      <c r="R33" s="45">
        <v>1962</v>
      </c>
    </row>
    <row r="34" spans="1:18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</row>
    <row r="35" spans="1:18">
      <c r="B35" s="35"/>
      <c r="C35" s="35"/>
      <c r="D35" s="35"/>
      <c r="E35" s="35"/>
      <c r="F35" s="35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18">
      <c r="A36" t="s">
        <v>89</v>
      </c>
      <c r="B36" s="35"/>
      <c r="C36" s="35"/>
      <c r="D36" s="35"/>
      <c r="E36" s="35"/>
      <c r="F36" s="35"/>
      <c r="G36" s="52"/>
      <c r="H36" s="52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>
      <c r="B37" s="35"/>
      <c r="C37" s="35"/>
      <c r="D37" s="35"/>
      <c r="E37" s="35"/>
      <c r="F37" s="53"/>
      <c r="G37" s="5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>
      <c r="D38" s="55"/>
      <c r="G38" s="56"/>
    </row>
    <row r="39" spans="1:18"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</sheetData>
  <mergeCells count="1">
    <mergeCell ref="B2:R2"/>
  </mergeCells>
  <pageMargins left="0.7" right="0.7" top="0.75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02"/>
  <sheetViews>
    <sheetView view="pageBreakPreview" topLeftCell="A74" zoomScale="60" zoomScaleNormal="100" workbookViewId="0">
      <selection activeCell="G63" sqref="G63"/>
    </sheetView>
  </sheetViews>
  <sheetFormatPr baseColWidth="10" defaultRowHeight="15"/>
  <sheetData>
    <row r="1" spans="1:15">
      <c r="A1" s="58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137"/>
      <c r="B3" s="137"/>
      <c r="C3" s="61"/>
      <c r="D3" s="61"/>
      <c r="E3" s="61"/>
      <c r="F3" s="61"/>
      <c r="G3" s="61"/>
      <c r="H3" s="61"/>
      <c r="I3" s="61"/>
      <c r="J3" s="61"/>
      <c r="K3" s="60"/>
      <c r="L3" s="60"/>
      <c r="M3" s="60"/>
      <c r="N3" s="60"/>
      <c r="O3" s="60"/>
    </row>
    <row r="4" spans="1:15">
      <c r="A4" s="62"/>
      <c r="B4" s="6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>
      <c r="A5" s="138" t="s">
        <v>90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>
      <c r="A6" s="138" t="s">
        <v>91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>
      <c r="A7" s="63"/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5">
      <c r="A8" s="139" t="s">
        <v>92</v>
      </c>
      <c r="B8" s="136" t="s">
        <v>93</v>
      </c>
      <c r="C8" s="136">
        <v>2006</v>
      </c>
      <c r="D8" s="136"/>
      <c r="E8" s="136"/>
      <c r="F8" s="136"/>
      <c r="G8" s="136">
        <v>2007</v>
      </c>
      <c r="H8" s="136"/>
      <c r="I8" s="136"/>
      <c r="J8" s="136"/>
      <c r="K8" s="136" t="s">
        <v>94</v>
      </c>
      <c r="L8" s="136"/>
      <c r="M8" s="136"/>
      <c r="N8" s="136"/>
      <c r="O8" s="140"/>
    </row>
    <row r="9" spans="1:15">
      <c r="A9" s="139"/>
      <c r="B9" s="136"/>
      <c r="C9" s="136"/>
      <c r="D9" s="136"/>
      <c r="E9" s="136"/>
      <c r="F9" s="136"/>
      <c r="G9" s="136"/>
      <c r="H9" s="136"/>
      <c r="I9" s="136"/>
      <c r="J9" s="136"/>
      <c r="K9" s="136" t="s">
        <v>95</v>
      </c>
      <c r="L9" s="136"/>
      <c r="M9" s="136"/>
      <c r="N9" s="136" t="s">
        <v>96</v>
      </c>
      <c r="O9" s="140"/>
    </row>
    <row r="10" spans="1:15" ht="25.5">
      <c r="A10" s="139"/>
      <c r="B10" s="136"/>
      <c r="C10" s="136" t="s">
        <v>97</v>
      </c>
      <c r="D10" s="136"/>
      <c r="E10" s="136" t="s">
        <v>98</v>
      </c>
      <c r="F10" s="136"/>
      <c r="G10" s="136" t="s">
        <v>97</v>
      </c>
      <c r="H10" s="136"/>
      <c r="I10" s="136" t="s">
        <v>99</v>
      </c>
      <c r="J10" s="136"/>
      <c r="K10" s="66" t="s">
        <v>100</v>
      </c>
      <c r="L10" s="66" t="s">
        <v>101</v>
      </c>
      <c r="M10" s="66" t="s">
        <v>102</v>
      </c>
      <c r="N10" s="66" t="s">
        <v>103</v>
      </c>
      <c r="O10" s="67" t="s">
        <v>104</v>
      </c>
    </row>
    <row r="11" spans="1: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8"/>
      <c r="L11" s="68"/>
      <c r="M11" s="68"/>
      <c r="N11" s="68"/>
      <c r="O11" s="70"/>
    </row>
    <row r="12" spans="1:15">
      <c r="A12" s="71" t="s">
        <v>105</v>
      </c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  <c r="M12" s="73"/>
      <c r="N12" s="73"/>
      <c r="O12" s="74"/>
    </row>
    <row r="13" spans="1:15">
      <c r="A13" s="75" t="s">
        <v>106</v>
      </c>
      <c r="B13" s="76" t="s">
        <v>107</v>
      </c>
      <c r="C13" s="77">
        <v>56.12</v>
      </c>
      <c r="D13" s="78"/>
      <c r="E13" s="77">
        <v>57.43</v>
      </c>
      <c r="F13" s="78"/>
      <c r="G13" s="77">
        <v>54.99</v>
      </c>
      <c r="H13" s="78"/>
      <c r="I13" s="77">
        <v>53.52</v>
      </c>
      <c r="J13" s="78"/>
      <c r="K13" s="77">
        <f>(E13-C13)/C13*100</f>
        <v>2.3342836778332186</v>
      </c>
      <c r="L13" s="77">
        <f>(G13-E13)/E13*100</f>
        <v>-4.2486505310813127</v>
      </c>
      <c r="M13" s="77">
        <f>(I13-G13)/G13*100</f>
        <v>-2.6732133115111818</v>
      </c>
      <c r="N13" s="77">
        <f>(G13-C13)/C13*100</f>
        <v>-2.0135424091232994</v>
      </c>
      <c r="O13" s="77">
        <f>(I13-E13)/E13*100</f>
        <v>-6.8082883510360377</v>
      </c>
    </row>
    <row r="14" spans="1:15" ht="23.25">
      <c r="A14" s="79" t="s">
        <v>108</v>
      </c>
      <c r="B14" s="80" t="s">
        <v>107</v>
      </c>
      <c r="C14" s="81">
        <v>8.7899999999999991</v>
      </c>
      <c r="D14" s="82"/>
      <c r="E14" s="81">
        <v>8</v>
      </c>
      <c r="F14" s="82"/>
      <c r="G14" s="81">
        <v>8.8000000000000007</v>
      </c>
      <c r="H14" s="82"/>
      <c r="I14" s="81">
        <v>7.37</v>
      </c>
      <c r="J14" s="82"/>
      <c r="K14" s="81">
        <f t="shared" ref="K14:K21" si="0">(E14-C14)/C14*100</f>
        <v>-8.9874857792946443</v>
      </c>
      <c r="L14" s="81">
        <f t="shared" ref="L14:L21" si="1">(G14-E14)/E14*100</f>
        <v>10.000000000000009</v>
      </c>
      <c r="M14" s="81">
        <f t="shared" ref="M14:M21" si="2">(I14-G14)/G14*100</f>
        <v>-16.250000000000007</v>
      </c>
      <c r="N14" s="81">
        <f t="shared" ref="N14:N21" si="3">(G14-C14)/C14*100</f>
        <v>0.11376564277589948</v>
      </c>
      <c r="O14" s="81">
        <f t="shared" ref="O14:O21" si="4">(I14-E14)/E14*100</f>
        <v>-7.8749999999999982</v>
      </c>
    </row>
    <row r="15" spans="1:15" ht="23.25">
      <c r="A15" s="75" t="s">
        <v>109</v>
      </c>
      <c r="B15" s="76" t="s">
        <v>107</v>
      </c>
      <c r="C15" s="77">
        <v>3.73</v>
      </c>
      <c r="D15" s="78"/>
      <c r="E15" s="77">
        <v>3.11</v>
      </c>
      <c r="F15" s="78"/>
      <c r="G15" s="77">
        <v>3.54</v>
      </c>
      <c r="H15" s="78"/>
      <c r="I15" s="77">
        <v>3.08</v>
      </c>
      <c r="J15" s="78"/>
      <c r="K15" s="77">
        <f t="shared" si="0"/>
        <v>-16.621983914209117</v>
      </c>
      <c r="L15" s="77">
        <f t="shared" si="1"/>
        <v>13.826366559485537</v>
      </c>
      <c r="M15" s="77">
        <f t="shared" si="2"/>
        <v>-12.994350282485875</v>
      </c>
      <c r="N15" s="77">
        <f t="shared" si="3"/>
        <v>-5.0938337801608569</v>
      </c>
      <c r="O15" s="77">
        <f t="shared" si="4"/>
        <v>-0.96463022508037966</v>
      </c>
    </row>
    <row r="16" spans="1:15" ht="23.25">
      <c r="A16" s="79" t="s">
        <v>110</v>
      </c>
      <c r="B16" s="80" t="s">
        <v>107</v>
      </c>
      <c r="C16" s="81">
        <v>4.6100000000000003</v>
      </c>
      <c r="D16" s="82"/>
      <c r="E16" s="81">
        <v>4.68</v>
      </c>
      <c r="F16" s="82"/>
      <c r="G16" s="81">
        <v>4.42</v>
      </c>
      <c r="H16" s="82"/>
      <c r="I16" s="81">
        <v>4.37</v>
      </c>
      <c r="J16" s="82"/>
      <c r="K16" s="81">
        <f t="shared" si="0"/>
        <v>1.5184381778741733</v>
      </c>
      <c r="L16" s="81">
        <f t="shared" si="1"/>
        <v>-5.5555555555555509</v>
      </c>
      <c r="M16" s="81">
        <f t="shared" si="2"/>
        <v>-1.1312217194570096</v>
      </c>
      <c r="N16" s="81">
        <f t="shared" si="3"/>
        <v>-4.1214750542299425</v>
      </c>
      <c r="O16" s="81">
        <f t="shared" si="4"/>
        <v>-6.6239316239316155</v>
      </c>
    </row>
    <row r="17" spans="1:15" ht="23.25">
      <c r="A17" s="75" t="s">
        <v>111</v>
      </c>
      <c r="B17" s="76" t="s">
        <v>107</v>
      </c>
      <c r="C17" s="77">
        <v>1.88</v>
      </c>
      <c r="D17" s="78"/>
      <c r="E17" s="77">
        <v>1.73</v>
      </c>
      <c r="F17" s="78"/>
      <c r="G17" s="77">
        <v>2.06</v>
      </c>
      <c r="H17" s="78"/>
      <c r="I17" s="77">
        <v>1.58</v>
      </c>
      <c r="J17" s="78"/>
      <c r="K17" s="77">
        <f t="shared" si="0"/>
        <v>-7.978723404255315</v>
      </c>
      <c r="L17" s="77">
        <f t="shared" si="1"/>
        <v>19.075144508670526</v>
      </c>
      <c r="M17" s="77">
        <f t="shared" si="2"/>
        <v>-23.300970873786405</v>
      </c>
      <c r="N17" s="77">
        <f t="shared" si="3"/>
        <v>9.5744680851063926</v>
      </c>
      <c r="O17" s="77">
        <f t="shared" si="4"/>
        <v>-8.6705202312138674</v>
      </c>
    </row>
    <row r="18" spans="1:15" ht="23.25">
      <c r="A18" s="79" t="s">
        <v>112</v>
      </c>
      <c r="B18" s="80" t="s">
        <v>107</v>
      </c>
      <c r="C18" s="81">
        <v>1.2</v>
      </c>
      <c r="D18" s="82"/>
      <c r="E18" s="81">
        <v>0.93</v>
      </c>
      <c r="F18" s="82"/>
      <c r="G18" s="81">
        <v>1.38</v>
      </c>
      <c r="H18" s="82"/>
      <c r="I18" s="81">
        <v>1.06</v>
      </c>
      <c r="J18" s="82"/>
      <c r="K18" s="81">
        <f t="shared" si="0"/>
        <v>-22.499999999999993</v>
      </c>
      <c r="L18" s="81">
        <f t="shared" si="1"/>
        <v>48.38709677419353</v>
      </c>
      <c r="M18" s="81">
        <f t="shared" si="2"/>
        <v>-23.188405797101439</v>
      </c>
      <c r="N18" s="81">
        <f t="shared" si="3"/>
        <v>14.999999999999996</v>
      </c>
      <c r="O18" s="81">
        <f t="shared" si="4"/>
        <v>13.978494623655912</v>
      </c>
    </row>
    <row r="19" spans="1:15">
      <c r="A19" s="75" t="s">
        <v>113</v>
      </c>
      <c r="B19" s="76" t="s">
        <v>107</v>
      </c>
      <c r="C19" s="77">
        <v>73.62</v>
      </c>
      <c r="D19" s="78"/>
      <c r="E19" s="77">
        <v>74.010000000000005</v>
      </c>
      <c r="F19" s="78"/>
      <c r="G19" s="77">
        <v>79.27</v>
      </c>
      <c r="H19" s="78"/>
      <c r="I19" s="77">
        <v>72.91</v>
      </c>
      <c r="J19" s="78"/>
      <c r="K19" s="77">
        <f t="shared" si="0"/>
        <v>0.52974735126324435</v>
      </c>
      <c r="L19" s="77">
        <f t="shared" si="1"/>
        <v>7.1071476827455626</v>
      </c>
      <c r="M19" s="77">
        <f t="shared" si="2"/>
        <v>-8.02321180774568</v>
      </c>
      <c r="N19" s="77">
        <f t="shared" si="3"/>
        <v>7.6745449606085172</v>
      </c>
      <c r="O19" s="77">
        <f t="shared" si="4"/>
        <v>-1.4862856370760822</v>
      </c>
    </row>
    <row r="20" spans="1:15">
      <c r="A20" s="79" t="s">
        <v>114</v>
      </c>
      <c r="B20" s="80" t="s">
        <v>107</v>
      </c>
      <c r="C20" s="81">
        <v>46.2</v>
      </c>
      <c r="D20" s="82"/>
      <c r="E20" s="81">
        <v>42.02</v>
      </c>
      <c r="F20" s="82"/>
      <c r="G20" s="81">
        <v>44.5</v>
      </c>
      <c r="H20" s="82"/>
      <c r="I20" s="81">
        <v>45.52</v>
      </c>
      <c r="J20" s="82"/>
      <c r="K20" s="81">
        <f t="shared" si="0"/>
        <v>-9.0476190476190457</v>
      </c>
      <c r="L20" s="81">
        <f t="shared" si="1"/>
        <v>5.9019514516896638</v>
      </c>
      <c r="M20" s="81">
        <f t="shared" si="2"/>
        <v>2.2921348314606811</v>
      </c>
      <c r="N20" s="81">
        <f t="shared" si="3"/>
        <v>-3.6796536796536854</v>
      </c>
      <c r="O20" s="81">
        <f t="shared" si="4"/>
        <v>8.3293669681104223</v>
      </c>
    </row>
    <row r="21" spans="1:15" ht="23.25">
      <c r="A21" s="75" t="s">
        <v>115</v>
      </c>
      <c r="B21" s="76" t="s">
        <v>107</v>
      </c>
      <c r="C21" s="77">
        <v>45.28</v>
      </c>
      <c r="D21" s="78"/>
      <c r="E21" s="77">
        <v>43.87</v>
      </c>
      <c r="F21" s="78"/>
      <c r="G21" s="77">
        <v>47.64</v>
      </c>
      <c r="H21" s="78"/>
      <c r="I21" s="77">
        <v>44.36</v>
      </c>
      <c r="J21" s="78"/>
      <c r="K21" s="77">
        <f t="shared" si="0"/>
        <v>-3.1139575971731532</v>
      </c>
      <c r="L21" s="77">
        <f t="shared" si="1"/>
        <v>8.5935719170275888</v>
      </c>
      <c r="M21" s="77">
        <f t="shared" si="2"/>
        <v>-6.8849706129303136</v>
      </c>
      <c r="N21" s="77">
        <f t="shared" si="3"/>
        <v>5.2120141342756172</v>
      </c>
      <c r="O21" s="77">
        <f t="shared" si="4"/>
        <v>1.1169364030088944</v>
      </c>
    </row>
    <row r="22" spans="1:15">
      <c r="A22" s="79"/>
      <c r="B22" s="80"/>
      <c r="C22" s="81"/>
      <c r="D22" s="82"/>
      <c r="E22" s="81"/>
      <c r="F22" s="82"/>
      <c r="G22" s="81"/>
      <c r="H22" s="82"/>
      <c r="I22" s="81"/>
      <c r="J22" s="82"/>
      <c r="K22" s="81"/>
      <c r="L22" s="81"/>
      <c r="M22" s="81"/>
      <c r="N22" s="81"/>
      <c r="O22" s="81"/>
    </row>
    <row r="23" spans="1:15">
      <c r="A23" s="71" t="s">
        <v>116</v>
      </c>
      <c r="B23" s="80"/>
      <c r="C23" s="81"/>
      <c r="D23" s="82"/>
      <c r="E23" s="81"/>
      <c r="F23" s="82"/>
      <c r="G23" s="81"/>
      <c r="H23" s="82"/>
      <c r="I23" s="81"/>
      <c r="J23" s="82"/>
      <c r="K23" s="81"/>
      <c r="L23" s="81"/>
      <c r="M23" s="81"/>
      <c r="N23" s="81"/>
      <c r="O23" s="81"/>
    </row>
    <row r="24" spans="1:15">
      <c r="A24" s="75" t="s">
        <v>117</v>
      </c>
      <c r="B24" s="76" t="s">
        <v>107</v>
      </c>
      <c r="C24" s="77">
        <v>9.14</v>
      </c>
      <c r="D24" s="78"/>
      <c r="E24" s="77">
        <v>8.33</v>
      </c>
      <c r="F24" s="78"/>
      <c r="G24" s="77">
        <v>9.42</v>
      </c>
      <c r="H24" s="78"/>
      <c r="I24" s="77">
        <v>8.98</v>
      </c>
      <c r="J24" s="78"/>
      <c r="K24" s="77">
        <f t="shared" ref="K24:K29" si="5">(E24-C24)/C24*100</f>
        <v>-8.8621444201312958</v>
      </c>
      <c r="L24" s="77">
        <f t="shared" ref="L24:L29" si="6">(G24-E24)/E24*100</f>
        <v>13.085234093637455</v>
      </c>
      <c r="M24" s="77">
        <f t="shared" ref="M24:M29" si="7">(I24-G24)/G24*100</f>
        <v>-4.6709129511677228</v>
      </c>
      <c r="N24" s="77">
        <f t="shared" ref="N24:N29" si="8">(G24-C24)/C24*100</f>
        <v>3.0634573304157477</v>
      </c>
      <c r="O24" s="77">
        <f t="shared" ref="O24:O29" si="9">(I24-E24)/E24*100</f>
        <v>7.8031212484994033</v>
      </c>
    </row>
    <row r="25" spans="1:15">
      <c r="A25" s="79" t="s">
        <v>118</v>
      </c>
      <c r="B25" s="80" t="s">
        <v>107</v>
      </c>
      <c r="C25" s="81">
        <v>7.7</v>
      </c>
      <c r="D25" s="82"/>
      <c r="E25" s="81">
        <v>7.25</v>
      </c>
      <c r="F25" s="82"/>
      <c r="G25" s="81">
        <v>7.52</v>
      </c>
      <c r="H25" s="82"/>
      <c r="I25" s="81">
        <v>7.78</v>
      </c>
      <c r="J25" s="82"/>
      <c r="K25" s="81">
        <f t="shared" si="5"/>
        <v>-5.8441558441558463</v>
      </c>
      <c r="L25" s="81">
        <f t="shared" si="6"/>
        <v>3.7241379310344769</v>
      </c>
      <c r="M25" s="81">
        <f t="shared" si="7"/>
        <v>3.4574468085106473</v>
      </c>
      <c r="N25" s="81">
        <f t="shared" si="8"/>
        <v>-2.3376623376623455</v>
      </c>
      <c r="O25" s="81">
        <f t="shared" si="9"/>
        <v>7.31034482758621</v>
      </c>
    </row>
    <row r="26" spans="1:15">
      <c r="A26" s="75" t="s">
        <v>119</v>
      </c>
      <c r="B26" s="76" t="s">
        <v>107</v>
      </c>
      <c r="C26" s="77">
        <v>9.7200000000000006</v>
      </c>
      <c r="D26" s="78"/>
      <c r="E26" s="77">
        <v>9.7799999999999994</v>
      </c>
      <c r="F26" s="78"/>
      <c r="G26" s="77">
        <v>9.64</v>
      </c>
      <c r="H26" s="78"/>
      <c r="I26" s="77">
        <v>9.34</v>
      </c>
      <c r="J26" s="78"/>
      <c r="K26" s="77">
        <f t="shared" si="5"/>
        <v>0.6172839506172707</v>
      </c>
      <c r="L26" s="77">
        <f t="shared" si="6"/>
        <v>-1.4314928425357749</v>
      </c>
      <c r="M26" s="77">
        <f t="shared" si="7"/>
        <v>-3.112033195020754</v>
      </c>
      <c r="N26" s="77">
        <f t="shared" si="8"/>
        <v>-0.82304526748971252</v>
      </c>
      <c r="O26" s="77">
        <f t="shared" si="9"/>
        <v>-4.4989775051124701</v>
      </c>
    </row>
    <row r="27" spans="1:15">
      <c r="A27" s="79" t="s">
        <v>120</v>
      </c>
      <c r="B27" s="80" t="s">
        <v>107</v>
      </c>
      <c r="C27" s="81">
        <v>32.36</v>
      </c>
      <c r="D27" s="82"/>
      <c r="E27" s="81">
        <v>32.43</v>
      </c>
      <c r="F27" s="82"/>
      <c r="G27" s="81">
        <v>31.9</v>
      </c>
      <c r="H27" s="82"/>
      <c r="I27" s="81">
        <v>31.32</v>
      </c>
      <c r="J27" s="82"/>
      <c r="K27" s="81">
        <f t="shared" si="5"/>
        <v>0.21631644004944467</v>
      </c>
      <c r="L27" s="81">
        <f t="shared" si="6"/>
        <v>-1.6342892383595473</v>
      </c>
      <c r="M27" s="81">
        <f t="shared" si="7"/>
        <v>-1.8181818181818128</v>
      </c>
      <c r="N27" s="81">
        <f t="shared" si="8"/>
        <v>-1.421508034610633</v>
      </c>
      <c r="O27" s="81">
        <f t="shared" si="9"/>
        <v>-3.4227567067530043</v>
      </c>
    </row>
    <row r="28" spans="1:15">
      <c r="A28" s="75" t="s">
        <v>121</v>
      </c>
      <c r="B28" s="76" t="s">
        <v>107</v>
      </c>
      <c r="C28" s="77">
        <v>52.25</v>
      </c>
      <c r="D28" s="78"/>
      <c r="E28" s="77">
        <v>47.72</v>
      </c>
      <c r="F28" s="78"/>
      <c r="G28" s="77">
        <v>49.6</v>
      </c>
      <c r="H28" s="78"/>
      <c r="I28" s="77">
        <v>44.75</v>
      </c>
      <c r="J28" s="78"/>
      <c r="K28" s="77">
        <f t="shared" si="5"/>
        <v>-8.6698564593301448</v>
      </c>
      <c r="L28" s="77">
        <f t="shared" si="6"/>
        <v>3.9396479463537353</v>
      </c>
      <c r="M28" s="77">
        <f t="shared" si="7"/>
        <v>-9.7782258064516157</v>
      </c>
      <c r="N28" s="77">
        <f t="shared" si="8"/>
        <v>-5.0717703349282273</v>
      </c>
      <c r="O28" s="77">
        <f t="shared" si="9"/>
        <v>-6.223805532271582</v>
      </c>
    </row>
    <row r="29" spans="1:15">
      <c r="A29" s="79" t="s">
        <v>122</v>
      </c>
      <c r="B29" s="80" t="s">
        <v>107</v>
      </c>
      <c r="C29" s="81">
        <v>25.06</v>
      </c>
      <c r="D29" s="82"/>
      <c r="E29" s="81">
        <v>24.71</v>
      </c>
      <c r="F29" s="82"/>
      <c r="G29" s="81">
        <v>27.93</v>
      </c>
      <c r="H29" s="82"/>
      <c r="I29" s="81">
        <v>25.29</v>
      </c>
      <c r="J29" s="82"/>
      <c r="K29" s="81">
        <f t="shared" si="5"/>
        <v>-1.396648044692729</v>
      </c>
      <c r="L29" s="81">
        <f t="shared" si="6"/>
        <v>13.031161473087813</v>
      </c>
      <c r="M29" s="81">
        <f t="shared" si="7"/>
        <v>-9.4522019334049432</v>
      </c>
      <c r="N29" s="81">
        <f t="shared" si="8"/>
        <v>11.452513966480451</v>
      </c>
      <c r="O29" s="81">
        <f t="shared" si="9"/>
        <v>2.347227842978544</v>
      </c>
    </row>
    <row r="30" spans="1:15">
      <c r="A30" s="75"/>
      <c r="B30" s="76"/>
      <c r="C30" s="77"/>
      <c r="D30" s="78"/>
      <c r="E30" s="77"/>
      <c r="F30" s="78"/>
      <c r="G30" s="77"/>
      <c r="H30" s="78"/>
      <c r="I30" s="77"/>
      <c r="J30" s="78"/>
      <c r="K30" s="77"/>
      <c r="L30" s="77"/>
      <c r="M30" s="77"/>
      <c r="N30" s="77"/>
      <c r="O30" s="77"/>
    </row>
    <row r="31" spans="1:15">
      <c r="A31" s="83" t="s">
        <v>123</v>
      </c>
      <c r="B31" s="76"/>
      <c r="C31" s="77"/>
      <c r="D31" s="78"/>
      <c r="E31" s="77"/>
      <c r="F31" s="78"/>
      <c r="G31" s="77"/>
      <c r="H31" s="78"/>
      <c r="I31" s="77"/>
      <c r="J31" s="78"/>
      <c r="K31" s="77"/>
      <c r="L31" s="77"/>
      <c r="M31" s="77"/>
      <c r="N31" s="77"/>
      <c r="O31" s="77"/>
    </row>
    <row r="32" spans="1:15">
      <c r="A32" s="79" t="s">
        <v>124</v>
      </c>
      <c r="B32" s="80" t="s">
        <v>107</v>
      </c>
      <c r="C32" s="81">
        <v>42.89</v>
      </c>
      <c r="D32" s="82"/>
      <c r="E32" s="81">
        <v>37.340000000000003</v>
      </c>
      <c r="F32" s="82"/>
      <c r="G32" s="81">
        <v>36.880000000000003</v>
      </c>
      <c r="H32" s="82"/>
      <c r="I32" s="81">
        <v>34.65</v>
      </c>
      <c r="J32" s="82"/>
      <c r="K32" s="81">
        <f>(E32-C32)/C32*100</f>
        <v>-12.9400792725577</v>
      </c>
      <c r="L32" s="81">
        <f>(G32-E32)/E32*100</f>
        <v>-1.23192287091591</v>
      </c>
      <c r="M32" s="81">
        <f>(I32-G32)/G32*100</f>
        <v>-6.0466377440347179</v>
      </c>
      <c r="N32" s="81">
        <f>(G32-C32)/C32*100</f>
        <v>-14.012590347400323</v>
      </c>
      <c r="O32" s="81">
        <f>(I32-E32)/E32*100</f>
        <v>-7.20407070166043</v>
      </c>
    </row>
    <row r="33" spans="1:15">
      <c r="A33" s="84"/>
      <c r="B33" s="85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>
      <c r="A34" s="83" t="s">
        <v>125</v>
      </c>
      <c r="B34" s="76"/>
      <c r="C34" s="77"/>
      <c r="D34" s="78"/>
      <c r="E34" s="77"/>
      <c r="F34" s="78"/>
      <c r="G34" s="77"/>
      <c r="H34" s="78"/>
      <c r="I34" s="77"/>
      <c r="J34" s="78"/>
      <c r="K34" s="77"/>
      <c r="L34" s="77"/>
      <c r="M34" s="77"/>
      <c r="N34" s="77"/>
      <c r="O34" s="77"/>
    </row>
    <row r="35" spans="1:15">
      <c r="A35" s="79" t="s">
        <v>126</v>
      </c>
      <c r="B35" s="80" t="s">
        <v>107</v>
      </c>
      <c r="C35" s="81">
        <v>8.6300000000000008</v>
      </c>
      <c r="D35" s="82"/>
      <c r="E35" s="81">
        <v>7.57</v>
      </c>
      <c r="F35" s="82"/>
      <c r="G35" s="81">
        <v>6.54</v>
      </c>
      <c r="H35" s="82"/>
      <c r="I35" s="81">
        <v>6.7</v>
      </c>
      <c r="J35" s="82"/>
      <c r="K35" s="81">
        <f>(E35-C35)/C35*100</f>
        <v>-12.282734646581696</v>
      </c>
      <c r="L35" s="81">
        <f>(G35-E35)/E35*100</f>
        <v>-13.606340819022462</v>
      </c>
      <c r="M35" s="81">
        <f>(I35-G35)/G35*100</f>
        <v>2.4464831804281366</v>
      </c>
      <c r="N35" s="81">
        <f>(G35-C35)/C35*100</f>
        <v>-24.217844727694096</v>
      </c>
      <c r="O35" s="81">
        <f>(I35-E35)/E35*100</f>
        <v>-11.492734478203435</v>
      </c>
    </row>
    <row r="36" spans="1:15">
      <c r="A36" s="75" t="s">
        <v>127</v>
      </c>
      <c r="B36" s="76" t="s">
        <v>107</v>
      </c>
      <c r="C36" s="77">
        <v>17.239999999999998</v>
      </c>
      <c r="D36" s="78"/>
      <c r="E36" s="77">
        <v>19.37</v>
      </c>
      <c r="F36" s="78"/>
      <c r="G36" s="77">
        <v>14.57</v>
      </c>
      <c r="H36" s="78"/>
      <c r="I36" s="77">
        <v>14.97</v>
      </c>
      <c r="J36" s="78"/>
      <c r="K36" s="77">
        <f>(E36-C36)/C36*100</f>
        <v>12.354988399071942</v>
      </c>
      <c r="L36" s="77">
        <f>(G36-E36)/E36*100</f>
        <v>-24.780588538977803</v>
      </c>
      <c r="M36" s="77">
        <f>(I36-G36)/G36*100</f>
        <v>2.745367192862048</v>
      </c>
      <c r="N36" s="77">
        <f>(G36-C36)/C36*100</f>
        <v>-15.48723897911832</v>
      </c>
      <c r="O36" s="77">
        <f>(I36-E36)/E36*100</f>
        <v>-22.715539494062984</v>
      </c>
    </row>
    <row r="37" spans="1:15">
      <c r="A37" s="79" t="s">
        <v>128</v>
      </c>
      <c r="B37" s="80" t="s">
        <v>107</v>
      </c>
      <c r="C37" s="81">
        <v>5.29</v>
      </c>
      <c r="D37" s="82"/>
      <c r="E37" s="81">
        <v>5.08</v>
      </c>
      <c r="F37" s="82"/>
      <c r="G37" s="81">
        <v>5.3</v>
      </c>
      <c r="H37" s="82"/>
      <c r="I37" s="81">
        <v>4.88</v>
      </c>
      <c r="J37" s="82"/>
      <c r="K37" s="81">
        <f>(E37-C37)/C37*100</f>
        <v>-3.9697542533081274</v>
      </c>
      <c r="L37" s="81">
        <f>(G37-E37)/E37*100</f>
        <v>4.3307086614173178</v>
      </c>
      <c r="M37" s="81">
        <f>(I37-G37)/G37*100</f>
        <v>-7.9245283018867907</v>
      </c>
      <c r="N37" s="81">
        <f>(G37-C37)/C37*100</f>
        <v>0.18903591682419257</v>
      </c>
      <c r="O37" s="81">
        <f>(I37-E37)/E37*100</f>
        <v>-3.9370078740157513</v>
      </c>
    </row>
    <row r="38" spans="1:15">
      <c r="A38" s="75" t="s">
        <v>129</v>
      </c>
      <c r="B38" s="76" t="s">
        <v>107</v>
      </c>
      <c r="C38" s="77">
        <v>12.12</v>
      </c>
      <c r="D38" s="78"/>
      <c r="E38" s="77">
        <v>10.55</v>
      </c>
      <c r="F38" s="78"/>
      <c r="G38" s="77">
        <v>10.18</v>
      </c>
      <c r="H38" s="78"/>
      <c r="I38" s="77">
        <v>10.49</v>
      </c>
      <c r="J38" s="78"/>
      <c r="K38" s="77">
        <f>(E38-C38)/C38*100</f>
        <v>-12.953795379537942</v>
      </c>
      <c r="L38" s="77">
        <f>(G38-E38)/E38*100</f>
        <v>-3.5071090047393456</v>
      </c>
      <c r="M38" s="77">
        <f>(I38-G38)/G38*100</f>
        <v>3.0451866404715178</v>
      </c>
      <c r="N38" s="77">
        <f>(G38-C38)/C38*100</f>
        <v>-16.006600660066002</v>
      </c>
      <c r="O38" s="77">
        <f>(I38-E38)/E38*100</f>
        <v>-0.56872037914692408</v>
      </c>
    </row>
    <row r="39" spans="1:15">
      <c r="A39" s="79"/>
      <c r="B39" s="80"/>
      <c r="C39" s="81"/>
      <c r="D39" s="82"/>
      <c r="E39" s="81"/>
      <c r="F39" s="82"/>
      <c r="G39" s="81"/>
      <c r="H39" s="82"/>
      <c r="I39" s="81"/>
      <c r="J39" s="82"/>
      <c r="K39" s="81"/>
      <c r="L39" s="81"/>
      <c r="M39" s="81"/>
      <c r="N39" s="81"/>
      <c r="O39" s="81"/>
    </row>
    <row r="40" spans="1:15">
      <c r="A40" s="71" t="s">
        <v>130</v>
      </c>
      <c r="B40" s="80"/>
      <c r="C40" s="81"/>
      <c r="D40" s="82"/>
      <c r="E40" s="81"/>
      <c r="F40" s="82"/>
      <c r="G40" s="81"/>
      <c r="H40" s="82"/>
      <c r="I40" s="81"/>
      <c r="J40" s="82"/>
      <c r="K40" s="81"/>
      <c r="L40" s="81"/>
      <c r="M40" s="81"/>
      <c r="N40" s="81"/>
      <c r="O40" s="81"/>
    </row>
    <row r="41" spans="1:15">
      <c r="A41" s="75" t="s">
        <v>131</v>
      </c>
      <c r="B41" s="76" t="s">
        <v>107</v>
      </c>
      <c r="C41" s="77">
        <v>6.24</v>
      </c>
      <c r="D41" s="78"/>
      <c r="E41" s="77">
        <v>5.88</v>
      </c>
      <c r="F41" s="78"/>
      <c r="G41" s="77">
        <v>5.14</v>
      </c>
      <c r="H41" s="78"/>
      <c r="I41" s="77">
        <v>4.93</v>
      </c>
      <c r="J41" s="78"/>
      <c r="K41" s="77">
        <f t="shared" ref="K41:K46" si="10">(E41-C41)/C41*100</f>
        <v>-5.7692307692307745</v>
      </c>
      <c r="L41" s="77">
        <f t="shared" ref="L41:L46" si="11">(G41-E41)/E41*100</f>
        <v>-12.585034013605444</v>
      </c>
      <c r="M41" s="77">
        <f t="shared" ref="M41:M46" si="12">(I41-G41)/G41*100</f>
        <v>-4.0856031128404666</v>
      </c>
      <c r="N41" s="77">
        <f t="shared" ref="N41:N46" si="13">(G41-C41)/C41*100</f>
        <v>-17.628205128205135</v>
      </c>
      <c r="O41" s="77">
        <f t="shared" ref="O41:O46" si="14">(I41-E41)/E41*100</f>
        <v>-16.156462585034017</v>
      </c>
    </row>
    <row r="42" spans="1:15">
      <c r="A42" s="79" t="s">
        <v>132</v>
      </c>
      <c r="B42" s="80" t="s">
        <v>107</v>
      </c>
      <c r="C42" s="81">
        <v>18.96</v>
      </c>
      <c r="D42" s="82"/>
      <c r="E42" s="81">
        <v>17.559999999999999</v>
      </c>
      <c r="F42" s="82"/>
      <c r="G42" s="81">
        <v>18.84</v>
      </c>
      <c r="H42" s="82"/>
      <c r="I42" s="81">
        <v>21.77</v>
      </c>
      <c r="J42" s="82"/>
      <c r="K42" s="81">
        <f t="shared" si="10"/>
        <v>-7.3839662447257499</v>
      </c>
      <c r="L42" s="81">
        <f t="shared" si="11"/>
        <v>7.2892938496583213</v>
      </c>
      <c r="M42" s="81">
        <f t="shared" si="12"/>
        <v>15.552016985138003</v>
      </c>
      <c r="N42" s="81">
        <f t="shared" si="13"/>
        <v>-0.63291139240506844</v>
      </c>
      <c r="O42" s="81">
        <f t="shared" si="14"/>
        <v>23.974943052391808</v>
      </c>
    </row>
    <row r="43" spans="1:15">
      <c r="A43" s="75" t="s">
        <v>22</v>
      </c>
      <c r="B43" s="76" t="s">
        <v>107</v>
      </c>
      <c r="C43" s="77">
        <v>20.99</v>
      </c>
      <c r="D43" s="78"/>
      <c r="E43" s="77">
        <v>19.04</v>
      </c>
      <c r="F43" s="78"/>
      <c r="G43" s="77">
        <v>20.45</v>
      </c>
      <c r="H43" s="78"/>
      <c r="I43" s="77">
        <v>21.01</v>
      </c>
      <c r="J43" s="78"/>
      <c r="K43" s="77">
        <f t="shared" si="10"/>
        <v>-9.2901381610290592</v>
      </c>
      <c r="L43" s="77">
        <f t="shared" si="11"/>
        <v>7.4054621848739508</v>
      </c>
      <c r="M43" s="77">
        <f t="shared" si="12"/>
        <v>2.7383863080684709</v>
      </c>
      <c r="N43" s="77">
        <f t="shared" si="13"/>
        <v>-2.5726536445926591</v>
      </c>
      <c r="O43" s="77">
        <f t="shared" si="14"/>
        <v>10.346638655462199</v>
      </c>
    </row>
    <row r="44" spans="1:15">
      <c r="A44" s="79" t="s">
        <v>27</v>
      </c>
      <c r="B44" s="80" t="s">
        <v>107</v>
      </c>
      <c r="C44" s="81">
        <v>9.44</v>
      </c>
      <c r="D44" s="82"/>
      <c r="E44" s="81">
        <v>9.9700000000000006</v>
      </c>
      <c r="F44" s="82"/>
      <c r="G44" s="81">
        <v>9.1300000000000008</v>
      </c>
      <c r="H44" s="82"/>
      <c r="I44" s="81">
        <v>8.57</v>
      </c>
      <c r="J44" s="82"/>
      <c r="K44" s="81">
        <f t="shared" si="10"/>
        <v>5.6144067796610289</v>
      </c>
      <c r="L44" s="81">
        <f t="shared" si="11"/>
        <v>-8.4252758274824444</v>
      </c>
      <c r="M44" s="81">
        <f t="shared" si="12"/>
        <v>-6.133625410733849</v>
      </c>
      <c r="N44" s="81">
        <f t="shared" si="13"/>
        <v>-3.2838983050847323</v>
      </c>
      <c r="O44" s="81">
        <f t="shared" si="14"/>
        <v>-14.042126379137414</v>
      </c>
    </row>
    <row r="45" spans="1:15">
      <c r="A45" s="75" t="s">
        <v>30</v>
      </c>
      <c r="B45" s="76" t="s">
        <v>107</v>
      </c>
      <c r="C45" s="77">
        <v>26.78</v>
      </c>
      <c r="D45" s="78"/>
      <c r="E45" s="77">
        <v>25.4</v>
      </c>
      <c r="F45" s="78"/>
      <c r="G45" s="77">
        <v>26.23</v>
      </c>
      <c r="H45" s="78"/>
      <c r="I45" s="77">
        <v>25.18</v>
      </c>
      <c r="J45" s="78"/>
      <c r="K45" s="77">
        <f t="shared" si="10"/>
        <v>-5.1530993278566184</v>
      </c>
      <c r="L45" s="77">
        <f t="shared" si="11"/>
        <v>3.2677165354330779</v>
      </c>
      <c r="M45" s="77">
        <f t="shared" si="12"/>
        <v>-4.0030499428135746</v>
      </c>
      <c r="N45" s="77">
        <f t="shared" si="13"/>
        <v>-2.0537714712472019</v>
      </c>
      <c r="O45" s="77">
        <f t="shared" si="14"/>
        <v>-0.86614173228346025</v>
      </c>
    </row>
    <row r="46" spans="1:15">
      <c r="A46" s="79" t="s">
        <v>32</v>
      </c>
      <c r="B46" s="80" t="s">
        <v>107</v>
      </c>
      <c r="C46" s="81">
        <v>16.54</v>
      </c>
      <c r="D46" s="82"/>
      <c r="E46" s="81">
        <v>16.16</v>
      </c>
      <c r="F46" s="82"/>
      <c r="G46" s="81">
        <v>16.98</v>
      </c>
      <c r="H46" s="82"/>
      <c r="I46" s="81">
        <v>17.55</v>
      </c>
      <c r="J46" s="82"/>
      <c r="K46" s="81">
        <f t="shared" si="10"/>
        <v>-2.2974607013301029</v>
      </c>
      <c r="L46" s="81">
        <f t="shared" si="11"/>
        <v>5.0742574257425757</v>
      </c>
      <c r="M46" s="81">
        <f t="shared" si="12"/>
        <v>3.3568904593639592</v>
      </c>
      <c r="N46" s="81">
        <f t="shared" si="13"/>
        <v>2.6602176541717126</v>
      </c>
      <c r="O46" s="81">
        <f t="shared" si="14"/>
        <v>8.6014851485148558</v>
      </c>
    </row>
    <row r="47" spans="1:15">
      <c r="A47" s="75"/>
      <c r="B47" s="76"/>
      <c r="C47" s="77"/>
      <c r="D47" s="78"/>
      <c r="E47" s="77"/>
      <c r="F47" s="78"/>
      <c r="G47" s="77"/>
      <c r="H47" s="78"/>
      <c r="I47" s="77"/>
      <c r="J47" s="78"/>
      <c r="K47" s="77"/>
      <c r="L47" s="77"/>
      <c r="M47" s="77"/>
      <c r="N47" s="77"/>
      <c r="O47" s="77"/>
    </row>
    <row r="48" spans="1:15">
      <c r="A48" s="83" t="s">
        <v>133</v>
      </c>
      <c r="B48" s="76"/>
      <c r="C48" s="77"/>
      <c r="D48" s="78"/>
      <c r="E48" s="77"/>
      <c r="F48" s="78"/>
      <c r="G48" s="77"/>
      <c r="H48" s="78"/>
      <c r="I48" s="77"/>
      <c r="J48" s="78"/>
      <c r="K48" s="77"/>
      <c r="L48" s="77"/>
      <c r="M48" s="77"/>
      <c r="N48" s="77"/>
      <c r="O48" s="77"/>
    </row>
    <row r="49" spans="1:15" ht="23.25">
      <c r="A49" s="79" t="s">
        <v>134</v>
      </c>
      <c r="B49" s="80" t="s">
        <v>107</v>
      </c>
      <c r="C49" s="81">
        <v>40.270000000000003</v>
      </c>
      <c r="D49" s="82"/>
      <c r="E49" s="81">
        <v>39.57</v>
      </c>
      <c r="F49" s="82"/>
      <c r="G49" s="81">
        <v>41.72</v>
      </c>
      <c r="H49" s="82"/>
      <c r="I49" s="81">
        <v>36.97</v>
      </c>
      <c r="J49" s="82"/>
      <c r="K49" s="81">
        <f t="shared" ref="K49:K58" si="15">(E49-C49)/C49*100</f>
        <v>-1.7382666997765153</v>
      </c>
      <c r="L49" s="81">
        <f t="shared" ref="L49:L58" si="16">(G49-E49)/E49*100</f>
        <v>5.433409148344702</v>
      </c>
      <c r="M49" s="81">
        <f t="shared" ref="M49:M58" si="17">(I49-G49)/G49*100</f>
        <v>-11.38542665388303</v>
      </c>
      <c r="N49" s="81">
        <f t="shared" ref="N49:N58" si="18">(G49-C49)/C49*100</f>
        <v>3.6006953066798997</v>
      </c>
      <c r="O49" s="81">
        <f t="shared" ref="O49:O58" si="19">(I49-E49)/E49*100</f>
        <v>-6.5706343189284855</v>
      </c>
    </row>
    <row r="50" spans="1:15">
      <c r="A50" s="75" t="s">
        <v>135</v>
      </c>
      <c r="B50" s="76" t="s">
        <v>107</v>
      </c>
      <c r="C50" s="77">
        <v>22.96</v>
      </c>
      <c r="D50" s="78"/>
      <c r="E50" s="77">
        <v>23.41</v>
      </c>
      <c r="F50" s="78"/>
      <c r="G50" s="77">
        <v>21.35</v>
      </c>
      <c r="H50" s="78"/>
      <c r="I50" s="77">
        <v>22.46</v>
      </c>
      <c r="J50" s="78"/>
      <c r="K50" s="77">
        <f t="shared" si="15"/>
        <v>1.9599303135888468</v>
      </c>
      <c r="L50" s="77">
        <f t="shared" si="16"/>
        <v>-8.7996582656984135</v>
      </c>
      <c r="M50" s="77">
        <f t="shared" si="17"/>
        <v>5.199063231850114</v>
      </c>
      <c r="N50" s="77">
        <f t="shared" si="18"/>
        <v>-7.0121951219512173</v>
      </c>
      <c r="O50" s="77">
        <f t="shared" si="19"/>
        <v>-4.0580948312686855</v>
      </c>
    </row>
    <row r="51" spans="1:15">
      <c r="A51" s="79" t="s">
        <v>136</v>
      </c>
      <c r="B51" s="80" t="s">
        <v>107</v>
      </c>
      <c r="C51" s="81">
        <v>33.65</v>
      </c>
      <c r="D51" s="82"/>
      <c r="E51" s="81">
        <v>33.630000000000003</v>
      </c>
      <c r="F51" s="82"/>
      <c r="G51" s="81">
        <v>37.99</v>
      </c>
      <c r="H51" s="82"/>
      <c r="I51" s="81">
        <v>36.17</v>
      </c>
      <c r="J51" s="82"/>
      <c r="K51" s="81">
        <f t="shared" si="15"/>
        <v>-5.9435364041592935E-2</v>
      </c>
      <c r="L51" s="81">
        <f t="shared" si="16"/>
        <v>12.964614927148377</v>
      </c>
      <c r="M51" s="81">
        <f t="shared" si="17"/>
        <v>-4.7907344037904718</v>
      </c>
      <c r="N51" s="81">
        <f t="shared" si="18"/>
        <v>12.897473997028241</v>
      </c>
      <c r="O51" s="81">
        <f t="shared" si="19"/>
        <v>7.552780255724052</v>
      </c>
    </row>
    <row r="52" spans="1:15">
      <c r="A52" s="75" t="s">
        <v>137</v>
      </c>
      <c r="B52" s="76" t="s">
        <v>107</v>
      </c>
      <c r="C52" s="77">
        <v>12.42</v>
      </c>
      <c r="D52" s="78"/>
      <c r="E52" s="77">
        <v>11.99</v>
      </c>
      <c r="F52" s="78"/>
      <c r="G52" s="77">
        <v>9.6300000000000008</v>
      </c>
      <c r="H52" s="78"/>
      <c r="I52" s="77">
        <v>9.85</v>
      </c>
      <c r="J52" s="78"/>
      <c r="K52" s="77">
        <f t="shared" si="15"/>
        <v>-3.462157809983895</v>
      </c>
      <c r="L52" s="77">
        <f t="shared" si="16"/>
        <v>-19.683069224353623</v>
      </c>
      <c r="M52" s="77">
        <f t="shared" si="17"/>
        <v>2.2845275181723657</v>
      </c>
      <c r="N52" s="77">
        <f t="shared" si="18"/>
        <v>-22.463768115942024</v>
      </c>
      <c r="O52" s="77">
        <f t="shared" si="19"/>
        <v>-17.848206839032532</v>
      </c>
    </row>
    <row r="53" spans="1:15">
      <c r="A53" s="79" t="s">
        <v>138</v>
      </c>
      <c r="B53" s="80" t="s">
        <v>107</v>
      </c>
      <c r="C53" s="81">
        <v>12.67</v>
      </c>
      <c r="D53" s="82"/>
      <c r="E53" s="81">
        <v>11.55</v>
      </c>
      <c r="F53" s="82"/>
      <c r="G53" s="81">
        <v>15.11</v>
      </c>
      <c r="H53" s="82"/>
      <c r="I53" s="81">
        <v>10.31</v>
      </c>
      <c r="J53" s="82"/>
      <c r="K53" s="81">
        <f t="shared" si="15"/>
        <v>-8.8397790055248553</v>
      </c>
      <c r="L53" s="81">
        <f t="shared" si="16"/>
        <v>30.822510822510807</v>
      </c>
      <c r="M53" s="81">
        <f t="shared" si="17"/>
        <v>-31.767041694242216</v>
      </c>
      <c r="N53" s="81">
        <f t="shared" si="18"/>
        <v>19.258089976322015</v>
      </c>
      <c r="O53" s="81">
        <f t="shared" si="19"/>
        <v>-10.735930735930738</v>
      </c>
    </row>
    <row r="54" spans="1:15">
      <c r="A54" s="75" t="s">
        <v>139</v>
      </c>
      <c r="B54" s="76" t="s">
        <v>107</v>
      </c>
      <c r="C54" s="77">
        <v>18.850000000000001</v>
      </c>
      <c r="D54" s="78"/>
      <c r="E54" s="77">
        <v>5.86</v>
      </c>
      <c r="F54" s="78"/>
      <c r="G54" s="77">
        <v>16.28</v>
      </c>
      <c r="H54" s="78"/>
      <c r="I54" s="77">
        <v>5.48</v>
      </c>
      <c r="J54" s="78"/>
      <c r="K54" s="77">
        <f t="shared" si="15"/>
        <v>-68.912466843501335</v>
      </c>
      <c r="L54" s="77">
        <f t="shared" si="16"/>
        <v>177.8156996587031</v>
      </c>
      <c r="M54" s="77">
        <f t="shared" si="17"/>
        <v>-66.339066339066349</v>
      </c>
      <c r="N54" s="77">
        <f t="shared" si="18"/>
        <v>-13.63395225464191</v>
      </c>
      <c r="O54" s="77">
        <f t="shared" si="19"/>
        <v>-6.4846416382252539</v>
      </c>
    </row>
    <row r="55" spans="1:15">
      <c r="A55" s="79" t="s">
        <v>140</v>
      </c>
      <c r="B55" s="80" t="s">
        <v>107</v>
      </c>
      <c r="C55" s="81">
        <v>30.05</v>
      </c>
      <c r="D55" s="82"/>
      <c r="E55" s="81">
        <v>27.17</v>
      </c>
      <c r="F55" s="82"/>
      <c r="G55" s="81">
        <v>31</v>
      </c>
      <c r="H55" s="82"/>
      <c r="I55" s="81">
        <v>24.58</v>
      </c>
      <c r="J55" s="82"/>
      <c r="K55" s="81">
        <f t="shared" si="15"/>
        <v>-9.5840266222961699</v>
      </c>
      <c r="L55" s="81">
        <f t="shared" si="16"/>
        <v>14.096429885903564</v>
      </c>
      <c r="M55" s="81">
        <f t="shared" si="17"/>
        <v>-20.709677419354843</v>
      </c>
      <c r="N55" s="81">
        <f t="shared" si="18"/>
        <v>3.1613976705490829</v>
      </c>
      <c r="O55" s="81">
        <f t="shared" si="19"/>
        <v>-9.5325726904674397</v>
      </c>
    </row>
    <row r="56" spans="1:15">
      <c r="A56" s="75" t="s">
        <v>141</v>
      </c>
      <c r="B56" s="76" t="s">
        <v>107</v>
      </c>
      <c r="C56" s="77">
        <v>27.81</v>
      </c>
      <c r="D56" s="78"/>
      <c r="E56" s="77">
        <v>27.85</v>
      </c>
      <c r="F56" s="78"/>
      <c r="G56" s="77">
        <v>28.68</v>
      </c>
      <c r="H56" s="78"/>
      <c r="I56" s="77">
        <v>25.75</v>
      </c>
      <c r="J56" s="78"/>
      <c r="K56" s="77">
        <f t="shared" si="15"/>
        <v>0.14383315354190113</v>
      </c>
      <c r="L56" s="77">
        <f t="shared" si="16"/>
        <v>2.9802513464990961</v>
      </c>
      <c r="M56" s="77">
        <f t="shared" si="17"/>
        <v>-10.21617852161785</v>
      </c>
      <c r="N56" s="77">
        <f t="shared" si="18"/>
        <v>3.1283710895361416</v>
      </c>
      <c r="O56" s="77">
        <f t="shared" si="19"/>
        <v>-7.5403949730700219</v>
      </c>
    </row>
    <row r="57" spans="1:15">
      <c r="A57" s="79" t="s">
        <v>142</v>
      </c>
      <c r="B57" s="80" t="s">
        <v>107</v>
      </c>
      <c r="C57" s="81">
        <v>33.79</v>
      </c>
      <c r="D57" s="82"/>
      <c r="E57" s="81">
        <v>26.54</v>
      </c>
      <c r="F57" s="82"/>
      <c r="G57" s="81">
        <v>31.42</v>
      </c>
      <c r="H57" s="82"/>
      <c r="I57" s="81">
        <v>25.46</v>
      </c>
      <c r="J57" s="82"/>
      <c r="K57" s="81">
        <f t="shared" si="15"/>
        <v>-21.456052086416101</v>
      </c>
      <c r="L57" s="81">
        <f t="shared" si="16"/>
        <v>18.387339864355702</v>
      </c>
      <c r="M57" s="81">
        <f t="shared" si="17"/>
        <v>-18.96880967536601</v>
      </c>
      <c r="N57" s="81">
        <f t="shared" si="18"/>
        <v>-7.0139094406629106</v>
      </c>
      <c r="O57" s="81">
        <f t="shared" si="19"/>
        <v>-4.0693293142426468</v>
      </c>
    </row>
    <row r="58" spans="1:15">
      <c r="A58" s="75" t="s">
        <v>143</v>
      </c>
      <c r="B58" s="76" t="s">
        <v>107</v>
      </c>
      <c r="C58" s="77">
        <v>18.48</v>
      </c>
      <c r="D58" s="78"/>
      <c r="E58" s="77">
        <v>18.37</v>
      </c>
      <c r="F58" s="78"/>
      <c r="G58" s="77">
        <v>16.54</v>
      </c>
      <c r="H58" s="78"/>
      <c r="I58" s="77">
        <v>14.64</v>
      </c>
      <c r="J58" s="78"/>
      <c r="K58" s="77">
        <f t="shared" si="15"/>
        <v>-0.59523809523809212</v>
      </c>
      <c r="L58" s="77">
        <f t="shared" si="16"/>
        <v>-9.9618943930321269</v>
      </c>
      <c r="M58" s="77">
        <f t="shared" si="17"/>
        <v>-11.487303506650536</v>
      </c>
      <c r="N58" s="77">
        <f t="shared" si="18"/>
        <v>-10.497835497835505</v>
      </c>
      <c r="O58" s="77">
        <f t="shared" si="19"/>
        <v>-20.30484485574306</v>
      </c>
    </row>
    <row r="59" spans="1:15">
      <c r="A59" s="79"/>
      <c r="B59" s="80"/>
      <c r="C59" s="81"/>
      <c r="D59" s="82"/>
      <c r="E59" s="81"/>
      <c r="F59" s="82"/>
      <c r="G59" s="81"/>
      <c r="H59" s="82"/>
      <c r="I59" s="81"/>
      <c r="J59" s="82"/>
      <c r="K59" s="81"/>
      <c r="L59" s="81"/>
      <c r="M59" s="81"/>
      <c r="N59" s="81"/>
      <c r="O59" s="81"/>
    </row>
    <row r="60" spans="1:15">
      <c r="A60" s="79" t="s">
        <v>144</v>
      </c>
      <c r="B60" s="80"/>
      <c r="C60" s="81"/>
      <c r="D60" s="82"/>
      <c r="E60" s="81"/>
      <c r="F60" s="82"/>
      <c r="G60" s="81"/>
      <c r="H60" s="82"/>
      <c r="I60" s="81"/>
      <c r="J60" s="82"/>
      <c r="K60" s="81"/>
      <c r="L60" s="81"/>
      <c r="M60" s="81"/>
      <c r="N60" s="81"/>
      <c r="O60" s="81"/>
    </row>
    <row r="61" spans="1:15">
      <c r="A61" s="83" t="s">
        <v>145</v>
      </c>
      <c r="B61" s="76"/>
      <c r="C61" s="77"/>
      <c r="D61" s="78"/>
      <c r="E61" s="77"/>
      <c r="F61" s="78"/>
      <c r="G61" s="77"/>
      <c r="H61" s="78"/>
      <c r="I61" s="77"/>
      <c r="J61" s="78"/>
      <c r="K61" s="77"/>
      <c r="L61" s="77"/>
      <c r="M61" s="77"/>
      <c r="N61" s="77"/>
      <c r="O61" s="77"/>
    </row>
    <row r="62" spans="1:15" ht="23.25">
      <c r="A62" s="79" t="s">
        <v>146</v>
      </c>
      <c r="B62" s="80" t="s">
        <v>107</v>
      </c>
      <c r="C62" s="81">
        <v>8.02</v>
      </c>
      <c r="D62" s="82"/>
      <c r="E62" s="81">
        <v>8.1300000000000008</v>
      </c>
      <c r="F62" s="82"/>
      <c r="G62" s="81">
        <v>9.26</v>
      </c>
      <c r="H62" s="82"/>
      <c r="I62" s="81">
        <v>9.99</v>
      </c>
      <c r="J62" s="82"/>
      <c r="K62" s="81">
        <f t="shared" ref="K62:K68" si="20">(E62-C62)/C62*100</f>
        <v>1.3715710723192172</v>
      </c>
      <c r="L62" s="81">
        <f t="shared" ref="L62:L68" si="21">(G62-E62)/E62*100</f>
        <v>13.899138991389901</v>
      </c>
      <c r="M62" s="81">
        <f t="shared" ref="M62:M68" si="22">(I62-G62)/G62*100</f>
        <v>7.8833693304535686</v>
      </c>
      <c r="N62" s="81">
        <f t="shared" ref="N62:N68" si="23">(G62-C62)/C62*100</f>
        <v>15.461346633416461</v>
      </c>
      <c r="O62" s="81">
        <f t="shared" ref="O62:O68" si="24">(I62-E62)/E62*100</f>
        <v>22.878228782287813</v>
      </c>
    </row>
    <row r="63" spans="1:15">
      <c r="A63" s="75" t="s">
        <v>147</v>
      </c>
      <c r="B63" s="76" t="s">
        <v>107</v>
      </c>
      <c r="C63" s="77">
        <v>82.6</v>
      </c>
      <c r="D63" s="78"/>
      <c r="E63" s="77">
        <v>80.7</v>
      </c>
      <c r="F63" s="78"/>
      <c r="G63" s="77">
        <v>73.14</v>
      </c>
      <c r="H63" s="78"/>
      <c r="I63" s="77">
        <v>78.87</v>
      </c>
      <c r="J63" s="78"/>
      <c r="K63" s="77">
        <f t="shared" si="20"/>
        <v>-2.3002421307505951</v>
      </c>
      <c r="L63" s="77">
        <f t="shared" si="21"/>
        <v>-9.3680297397769543</v>
      </c>
      <c r="M63" s="77">
        <f t="shared" si="22"/>
        <v>7.8342904019688326</v>
      </c>
      <c r="N63" s="77">
        <f t="shared" si="23"/>
        <v>-11.452784503631955</v>
      </c>
      <c r="O63" s="77">
        <f t="shared" si="24"/>
        <v>-2.2676579925650535</v>
      </c>
    </row>
    <row r="64" spans="1:15">
      <c r="A64" s="79" t="s">
        <v>148</v>
      </c>
      <c r="B64" s="80" t="s">
        <v>107</v>
      </c>
      <c r="C64" s="81">
        <v>41.87</v>
      </c>
      <c r="D64" s="82"/>
      <c r="E64" s="81">
        <v>44.71</v>
      </c>
      <c r="F64" s="82"/>
      <c r="G64" s="81">
        <v>46.99</v>
      </c>
      <c r="H64" s="82"/>
      <c r="I64" s="81">
        <v>48.89</v>
      </c>
      <c r="J64" s="82"/>
      <c r="K64" s="81">
        <f t="shared" si="20"/>
        <v>6.7828994506806861</v>
      </c>
      <c r="L64" s="81">
        <f t="shared" si="21"/>
        <v>5.0995303064191475</v>
      </c>
      <c r="M64" s="81">
        <f t="shared" si="22"/>
        <v>4.0434134922323866</v>
      </c>
      <c r="N64" s="81">
        <f t="shared" si="23"/>
        <v>12.228325770241234</v>
      </c>
      <c r="O64" s="81">
        <f t="shared" si="24"/>
        <v>9.3491388951017669</v>
      </c>
    </row>
    <row r="65" spans="1:15">
      <c r="A65" s="75" t="s">
        <v>149</v>
      </c>
      <c r="B65" s="76" t="s">
        <v>107</v>
      </c>
      <c r="C65" s="77">
        <v>5.65</v>
      </c>
      <c r="D65" s="78"/>
      <c r="E65" s="77">
        <v>5.41</v>
      </c>
      <c r="F65" s="78"/>
      <c r="G65" s="77">
        <v>5.32</v>
      </c>
      <c r="H65" s="78"/>
      <c r="I65" s="77">
        <v>5.53</v>
      </c>
      <c r="J65" s="78"/>
      <c r="K65" s="77">
        <f t="shared" si="20"/>
        <v>-4.2477876106194721</v>
      </c>
      <c r="L65" s="77">
        <f t="shared" si="21"/>
        <v>-1.6635859519408478</v>
      </c>
      <c r="M65" s="77">
        <f t="shared" si="22"/>
        <v>3.9473684210526305</v>
      </c>
      <c r="N65" s="77">
        <f t="shared" si="23"/>
        <v>-5.8407079646017701</v>
      </c>
      <c r="O65" s="77">
        <f t="shared" si="24"/>
        <v>2.2181146025878022</v>
      </c>
    </row>
    <row r="66" spans="1:15" ht="23.25">
      <c r="A66" s="79" t="s">
        <v>150</v>
      </c>
      <c r="B66" s="80" t="s">
        <v>151</v>
      </c>
      <c r="C66" s="81">
        <v>0.37</v>
      </c>
      <c r="D66" s="82"/>
      <c r="E66" s="81">
        <v>0.36</v>
      </c>
      <c r="F66" s="82"/>
      <c r="G66" s="81">
        <v>0.37</v>
      </c>
      <c r="H66" s="82"/>
      <c r="I66" s="81">
        <v>0.36</v>
      </c>
      <c r="J66" s="82"/>
      <c r="K66" s="81">
        <f t="shared" si="20"/>
        <v>-2.7027027027027053</v>
      </c>
      <c r="L66" s="81">
        <f t="shared" si="21"/>
        <v>2.7777777777777803</v>
      </c>
      <c r="M66" s="81">
        <f t="shared" si="22"/>
        <v>-2.7027027027027053</v>
      </c>
      <c r="N66" s="81">
        <f t="shared" si="23"/>
        <v>0</v>
      </c>
      <c r="O66" s="81">
        <f t="shared" si="24"/>
        <v>0</v>
      </c>
    </row>
    <row r="67" spans="1:15">
      <c r="A67" s="75" t="s">
        <v>152</v>
      </c>
      <c r="B67" s="76" t="s">
        <v>107</v>
      </c>
      <c r="C67" s="77">
        <v>8.31</v>
      </c>
      <c r="D67" s="78"/>
      <c r="E67" s="77">
        <v>8.7100000000000009</v>
      </c>
      <c r="F67" s="78"/>
      <c r="G67" s="77">
        <v>9.1199999999999992</v>
      </c>
      <c r="H67" s="78"/>
      <c r="I67" s="77">
        <v>9.6300000000000008</v>
      </c>
      <c r="J67" s="78"/>
      <c r="K67" s="77">
        <f t="shared" si="20"/>
        <v>4.8134777376654672</v>
      </c>
      <c r="L67" s="77">
        <f t="shared" si="21"/>
        <v>4.7072330654420016</v>
      </c>
      <c r="M67" s="77">
        <f t="shared" si="22"/>
        <v>5.5921052631579125</v>
      </c>
      <c r="N67" s="77">
        <f t="shared" si="23"/>
        <v>9.7472924187725472</v>
      </c>
      <c r="O67" s="77">
        <f t="shared" si="24"/>
        <v>10.562571756601606</v>
      </c>
    </row>
    <row r="68" spans="1:15">
      <c r="A68" s="79" t="s">
        <v>153</v>
      </c>
      <c r="B68" s="80" t="s">
        <v>107</v>
      </c>
      <c r="C68" s="81">
        <v>11.58</v>
      </c>
      <c r="D68" s="82"/>
      <c r="E68" s="81">
        <v>9.8699999999999992</v>
      </c>
      <c r="F68" s="82"/>
      <c r="G68" s="81">
        <v>9.82</v>
      </c>
      <c r="H68" s="82"/>
      <c r="I68" s="81">
        <v>10.27</v>
      </c>
      <c r="J68" s="82"/>
      <c r="K68" s="81">
        <f t="shared" si="20"/>
        <v>-14.76683937823835</v>
      </c>
      <c r="L68" s="81">
        <f t="shared" si="21"/>
        <v>-0.50658561296858096</v>
      </c>
      <c r="M68" s="81">
        <f t="shared" si="22"/>
        <v>4.5824847250509091</v>
      </c>
      <c r="N68" s="81">
        <f t="shared" si="23"/>
        <v>-15.198618307426596</v>
      </c>
      <c r="O68" s="81">
        <f t="shared" si="24"/>
        <v>4.0526849037487374</v>
      </c>
    </row>
    <row r="69" spans="1:15">
      <c r="A69" s="86" t="s">
        <v>144</v>
      </c>
      <c r="B69" s="76"/>
      <c r="C69" s="77"/>
      <c r="D69" s="78"/>
      <c r="E69" s="77"/>
      <c r="F69" s="78"/>
      <c r="G69" s="77"/>
      <c r="H69" s="78"/>
      <c r="I69" s="77"/>
      <c r="J69" s="78"/>
      <c r="K69" s="77"/>
      <c r="L69" s="77"/>
      <c r="M69" s="77"/>
      <c r="N69" s="77"/>
      <c r="O69" s="77"/>
    </row>
    <row r="70" spans="1:15">
      <c r="A70" s="71" t="s">
        <v>154</v>
      </c>
      <c r="B70" s="80"/>
      <c r="C70" s="81"/>
      <c r="D70" s="82"/>
      <c r="E70" s="81"/>
      <c r="F70" s="82"/>
      <c r="G70" s="81"/>
      <c r="H70" s="82"/>
      <c r="I70" s="81"/>
      <c r="J70" s="82"/>
      <c r="K70" s="81"/>
      <c r="L70" s="81"/>
      <c r="M70" s="81"/>
      <c r="N70" s="81"/>
      <c r="O70" s="81"/>
    </row>
    <row r="71" spans="1:15">
      <c r="A71" s="75" t="s">
        <v>155</v>
      </c>
      <c r="B71" s="76" t="s">
        <v>107</v>
      </c>
      <c r="C71" s="77">
        <v>7.46</v>
      </c>
      <c r="D71" s="78"/>
      <c r="E71" s="77">
        <v>7.83</v>
      </c>
      <c r="F71" s="78"/>
      <c r="G71" s="77">
        <v>8.89</v>
      </c>
      <c r="H71" s="78"/>
      <c r="I71" s="77">
        <v>9.2799999999999994</v>
      </c>
      <c r="J71" s="78"/>
      <c r="K71" s="77">
        <f>(E71-C71)/C71*100</f>
        <v>4.9597855227882048</v>
      </c>
      <c r="L71" s="77">
        <f>(G71-E71)/E71*100</f>
        <v>13.53767560664113</v>
      </c>
      <c r="M71" s="77">
        <f>(I71-G71)/G71*100</f>
        <v>4.3869516310461059</v>
      </c>
      <c r="N71" s="77">
        <f>(G71-C71)/C71*100</f>
        <v>19.168900804289553</v>
      </c>
      <c r="O71" s="77">
        <f>(I71-E71)/E71*100</f>
        <v>18.518518518518508</v>
      </c>
    </row>
    <row r="72" spans="1:15" ht="23.25">
      <c r="A72" s="79" t="s">
        <v>156</v>
      </c>
      <c r="B72" s="80" t="s">
        <v>107</v>
      </c>
      <c r="C72" s="81" t="s">
        <v>157</v>
      </c>
      <c r="D72" s="82"/>
      <c r="E72" s="81">
        <v>26.77</v>
      </c>
      <c r="F72" s="82"/>
      <c r="G72" s="81">
        <v>28.1</v>
      </c>
      <c r="H72" s="82"/>
      <c r="I72" s="81">
        <v>24.26</v>
      </c>
      <c r="J72" s="82"/>
      <c r="K72" s="81" t="s">
        <v>157</v>
      </c>
      <c r="L72" s="81">
        <f>(G72-E72)/E72*100</f>
        <v>4.968248038849465</v>
      </c>
      <c r="M72" s="81">
        <f>(I72-G72)/G72*100</f>
        <v>-13.665480427046262</v>
      </c>
      <c r="N72" s="81" t="s">
        <v>157</v>
      </c>
      <c r="O72" s="81">
        <f>(I72-E72)/E72*100</f>
        <v>-9.3761673515128798</v>
      </c>
    </row>
    <row r="73" spans="1:15" ht="23.25">
      <c r="A73" s="75" t="s">
        <v>158</v>
      </c>
      <c r="B73" s="76" t="s">
        <v>107</v>
      </c>
      <c r="C73" s="77">
        <v>6.24</v>
      </c>
      <c r="D73" s="78"/>
      <c r="E73" s="77">
        <v>2.93</v>
      </c>
      <c r="F73" s="78"/>
      <c r="G73" s="77">
        <v>4.49</v>
      </c>
      <c r="H73" s="78"/>
      <c r="I73" s="77">
        <v>2.97</v>
      </c>
      <c r="J73" s="78"/>
      <c r="K73" s="77">
        <f>(E73-C73)/C73*100</f>
        <v>-53.044871794871796</v>
      </c>
      <c r="L73" s="77">
        <f>(G73-E73)/E73*100</f>
        <v>53.242320819112635</v>
      </c>
      <c r="M73" s="77">
        <f>(I73-G73)/G73*100</f>
        <v>-33.853006681514472</v>
      </c>
      <c r="N73" s="77">
        <f>(G73-C73)/C73*100</f>
        <v>-28.044871794871796</v>
      </c>
      <c r="O73" s="77">
        <f>(I73-E73)/E73*100</f>
        <v>1.3651877133105812</v>
      </c>
    </row>
    <row r="74" spans="1:15" ht="23.25">
      <c r="A74" s="79" t="s">
        <v>159</v>
      </c>
      <c r="B74" s="80" t="s">
        <v>107</v>
      </c>
      <c r="C74" s="81">
        <v>5.57</v>
      </c>
      <c r="D74" s="82"/>
      <c r="E74" s="81">
        <v>7.15</v>
      </c>
      <c r="F74" s="82"/>
      <c r="G74" s="81">
        <v>6.09</v>
      </c>
      <c r="H74" s="82"/>
      <c r="I74" s="81">
        <v>6.06</v>
      </c>
      <c r="J74" s="82"/>
      <c r="K74" s="81">
        <f>(E74-C74)/C74*100</f>
        <v>28.366247755834827</v>
      </c>
      <c r="L74" s="81">
        <f>(G74-E74)/E74*100</f>
        <v>-14.82517482517483</v>
      </c>
      <c r="M74" s="81">
        <f>(I74-G74)/G74*100</f>
        <v>-0.49261083743842771</v>
      </c>
      <c r="N74" s="81">
        <f>(G74-C74)/C74*100</f>
        <v>9.3357271095152523</v>
      </c>
      <c r="O74" s="81">
        <f>(I74-E74)/E74*100</f>
        <v>-15.244755244755254</v>
      </c>
    </row>
    <row r="75" spans="1:15">
      <c r="A75" s="84"/>
      <c r="B75" s="85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1:15">
      <c r="A76" s="83" t="s">
        <v>160</v>
      </c>
      <c r="B76" s="76"/>
      <c r="C76" s="70"/>
      <c r="D76" s="70"/>
      <c r="E76" s="70"/>
      <c r="F76" s="70"/>
      <c r="G76" s="70"/>
      <c r="H76" s="78"/>
      <c r="I76" s="77"/>
      <c r="J76" s="78"/>
      <c r="K76" s="77"/>
      <c r="L76" s="77"/>
      <c r="M76" s="77"/>
      <c r="N76" s="77"/>
      <c r="O76" s="77"/>
    </row>
    <row r="77" spans="1:15" ht="23.25">
      <c r="A77" s="79" t="s">
        <v>161</v>
      </c>
      <c r="B77" s="80" t="s">
        <v>107</v>
      </c>
      <c r="C77" s="81">
        <v>15.46</v>
      </c>
      <c r="D77" s="82"/>
      <c r="E77" s="81">
        <v>14.95</v>
      </c>
      <c r="F77" s="82"/>
      <c r="G77" s="81">
        <v>14.6</v>
      </c>
      <c r="H77" s="82"/>
      <c r="I77" s="81">
        <v>11.93</v>
      </c>
      <c r="J77" s="82"/>
      <c r="K77" s="81">
        <f t="shared" ref="K77:K82" si="25">(E77-C77)/C77*100</f>
        <v>-3.2988357050452879</v>
      </c>
      <c r="L77" s="81">
        <f t="shared" ref="L77:L82" si="26">(G77-E77)/E77*100</f>
        <v>-2.341137123745817</v>
      </c>
      <c r="M77" s="81">
        <f t="shared" ref="M77:M82" si="27">(I77-G77)/G77*100</f>
        <v>-18.287671232876711</v>
      </c>
      <c r="N77" s="81">
        <f t="shared" ref="N77:N82" si="28">(G77-C77)/C77*100</f>
        <v>-5.5627425614489079</v>
      </c>
      <c r="O77" s="81">
        <f t="shared" ref="O77:O82" si="29">(I77-E77)/E77*100</f>
        <v>-20.200668896321069</v>
      </c>
    </row>
    <row r="78" spans="1:15" ht="34.5">
      <c r="A78" s="75" t="s">
        <v>162</v>
      </c>
      <c r="B78" s="76" t="s">
        <v>107</v>
      </c>
      <c r="C78" s="77">
        <v>1.06</v>
      </c>
      <c r="D78" s="78"/>
      <c r="E78" s="77">
        <v>1.45</v>
      </c>
      <c r="F78" s="78"/>
      <c r="G78" s="77">
        <v>1.2</v>
      </c>
      <c r="H78" s="78"/>
      <c r="I78" s="77">
        <v>0.75</v>
      </c>
      <c r="J78" s="78"/>
      <c r="K78" s="77">
        <f t="shared" si="25"/>
        <v>36.792452830188665</v>
      </c>
      <c r="L78" s="77">
        <f t="shared" si="26"/>
        <v>-17.241379310344829</v>
      </c>
      <c r="M78" s="77">
        <f t="shared" si="27"/>
        <v>-37.5</v>
      </c>
      <c r="N78" s="77">
        <f t="shared" si="28"/>
        <v>13.20754716981131</v>
      </c>
      <c r="O78" s="77">
        <f t="shared" si="29"/>
        <v>-48.275862068965516</v>
      </c>
    </row>
    <row r="79" spans="1:15" ht="23.25">
      <c r="A79" s="79" t="s">
        <v>163</v>
      </c>
      <c r="B79" s="80" t="s">
        <v>164</v>
      </c>
      <c r="C79" s="81">
        <v>29.1</v>
      </c>
      <c r="D79" s="82"/>
      <c r="E79" s="81">
        <v>29.99</v>
      </c>
      <c r="F79" s="82"/>
      <c r="G79" s="81">
        <v>30.14</v>
      </c>
      <c r="H79" s="82"/>
      <c r="I79" s="81">
        <v>30.43</v>
      </c>
      <c r="J79" s="82"/>
      <c r="K79" s="81">
        <f t="shared" si="25"/>
        <v>3.0584192439862439</v>
      </c>
      <c r="L79" s="81">
        <f t="shared" si="26"/>
        <v>0.50016672224075409</v>
      </c>
      <c r="M79" s="81">
        <f t="shared" si="27"/>
        <v>0.96217650962176238</v>
      </c>
      <c r="N79" s="81">
        <f t="shared" si="28"/>
        <v>3.5738831615120246</v>
      </c>
      <c r="O79" s="81">
        <f t="shared" si="29"/>
        <v>1.4671557185728621</v>
      </c>
    </row>
    <row r="80" spans="1:15" ht="23.25">
      <c r="A80" s="75" t="s">
        <v>165</v>
      </c>
      <c r="B80" s="76" t="s">
        <v>164</v>
      </c>
      <c r="C80" s="77">
        <v>8.26</v>
      </c>
      <c r="D80" s="78"/>
      <c r="E80" s="77">
        <v>9.32</v>
      </c>
      <c r="F80" s="78"/>
      <c r="G80" s="77">
        <v>12.63</v>
      </c>
      <c r="H80" s="78"/>
      <c r="I80" s="77">
        <v>9</v>
      </c>
      <c r="J80" s="78"/>
      <c r="K80" s="77">
        <f t="shared" si="25"/>
        <v>12.832929782082331</v>
      </c>
      <c r="L80" s="77">
        <f t="shared" si="26"/>
        <v>35.515021459227469</v>
      </c>
      <c r="M80" s="77">
        <f t="shared" si="27"/>
        <v>-28.74109263657958</v>
      </c>
      <c r="N80" s="77">
        <f t="shared" si="28"/>
        <v>52.905569007263928</v>
      </c>
      <c r="O80" s="77">
        <f t="shared" si="29"/>
        <v>-3.4334763948497882</v>
      </c>
    </row>
    <row r="81" spans="1:15">
      <c r="A81" s="79" t="s">
        <v>166</v>
      </c>
      <c r="B81" s="80" t="s">
        <v>107</v>
      </c>
      <c r="C81" s="81">
        <v>5.84</v>
      </c>
      <c r="D81" s="82"/>
      <c r="E81" s="81">
        <v>5.97</v>
      </c>
      <c r="F81" s="82"/>
      <c r="G81" s="81">
        <v>6.47</v>
      </c>
      <c r="H81" s="82"/>
      <c r="I81" s="81">
        <v>6.63</v>
      </c>
      <c r="J81" s="82"/>
      <c r="K81" s="81">
        <f t="shared" si="25"/>
        <v>2.226027397260272</v>
      </c>
      <c r="L81" s="81">
        <f t="shared" si="26"/>
        <v>8.3752093802345069</v>
      </c>
      <c r="M81" s="81">
        <f t="shared" si="27"/>
        <v>2.4729520865533252</v>
      </c>
      <c r="N81" s="81">
        <f t="shared" si="28"/>
        <v>10.787671232876711</v>
      </c>
      <c r="O81" s="81">
        <f t="shared" si="29"/>
        <v>11.05527638190955</v>
      </c>
    </row>
    <row r="82" spans="1:15">
      <c r="A82" s="75" t="s">
        <v>167</v>
      </c>
      <c r="B82" s="76" t="s">
        <v>107</v>
      </c>
      <c r="C82" s="77">
        <v>20.54</v>
      </c>
      <c r="D82" s="78"/>
      <c r="E82" s="77">
        <v>20.36</v>
      </c>
      <c r="F82" s="78"/>
      <c r="G82" s="77">
        <v>20.37</v>
      </c>
      <c r="H82" s="78"/>
      <c r="I82" s="77">
        <v>20.079999999999998</v>
      </c>
      <c r="J82" s="78"/>
      <c r="K82" s="77">
        <f t="shared" si="25"/>
        <v>-0.87633885102239395</v>
      </c>
      <c r="L82" s="77">
        <f t="shared" si="26"/>
        <v>4.9115913555999827E-2</v>
      </c>
      <c r="M82" s="77">
        <f t="shared" si="27"/>
        <v>-1.4236622484045296</v>
      </c>
      <c r="N82" s="77">
        <f t="shared" si="28"/>
        <v>-0.82765335929892003</v>
      </c>
      <c r="O82" s="77">
        <f t="shared" si="29"/>
        <v>-1.3752455795677856</v>
      </c>
    </row>
    <row r="83" spans="1:15">
      <c r="A83" s="79"/>
      <c r="B83" s="80"/>
      <c r="C83" s="81"/>
      <c r="D83" s="82"/>
      <c r="E83" s="81"/>
      <c r="F83" s="82"/>
      <c r="G83" s="81"/>
      <c r="H83" s="82"/>
      <c r="I83" s="81"/>
      <c r="J83" s="82"/>
      <c r="K83" s="81"/>
      <c r="L83" s="81"/>
      <c r="M83" s="81"/>
      <c r="N83" s="81"/>
      <c r="O83" s="81"/>
    </row>
    <row r="84" spans="1:15">
      <c r="A84" s="71" t="s">
        <v>168</v>
      </c>
      <c r="B84" s="80"/>
      <c r="C84" s="81"/>
      <c r="D84" s="82"/>
      <c r="E84" s="81"/>
      <c r="F84" s="82"/>
      <c r="G84" s="81"/>
      <c r="H84" s="82"/>
      <c r="I84" s="81"/>
      <c r="J84" s="82"/>
      <c r="K84" s="81"/>
      <c r="L84" s="81"/>
      <c r="M84" s="81"/>
      <c r="N84" s="81"/>
      <c r="O84" s="81"/>
    </row>
    <row r="85" spans="1:15">
      <c r="A85" s="75" t="s">
        <v>169</v>
      </c>
      <c r="B85" s="76" t="s">
        <v>164</v>
      </c>
      <c r="C85" s="77">
        <v>23.32</v>
      </c>
      <c r="D85" s="78"/>
      <c r="E85" s="77">
        <v>22.76</v>
      </c>
      <c r="F85" s="78"/>
      <c r="G85" s="77">
        <v>21.81</v>
      </c>
      <c r="H85" s="78"/>
      <c r="I85" s="77">
        <v>21.91</v>
      </c>
      <c r="J85" s="78"/>
      <c r="K85" s="77">
        <f>(E85-C85)/C85*100</f>
        <v>-2.4013722126929617</v>
      </c>
      <c r="L85" s="77">
        <f>(G85-E85)/E85*100</f>
        <v>-4.1739894551845467</v>
      </c>
      <c r="M85" s="77">
        <f>(I85-G85)/G85*100</f>
        <v>0.4585052728106439</v>
      </c>
      <c r="N85" s="77">
        <f>(G85-C85)/C85*100</f>
        <v>-6.4751286449399714</v>
      </c>
      <c r="O85" s="77">
        <f>(I85-E85)/E85*100</f>
        <v>-3.7346221441124836</v>
      </c>
    </row>
    <row r="86" spans="1:15">
      <c r="A86" s="79" t="s">
        <v>170</v>
      </c>
      <c r="B86" s="80" t="s">
        <v>107</v>
      </c>
      <c r="C86" s="81">
        <v>3.2</v>
      </c>
      <c r="D86" s="82"/>
      <c r="E86" s="81">
        <v>3.13</v>
      </c>
      <c r="F86" s="82"/>
      <c r="G86" s="81">
        <v>2.27</v>
      </c>
      <c r="H86" s="82"/>
      <c r="I86" s="81">
        <v>1.76</v>
      </c>
      <c r="J86" s="82"/>
      <c r="K86" s="81">
        <f>(E86-C86)/C86*100</f>
        <v>-2.1875000000000089</v>
      </c>
      <c r="L86" s="81">
        <f>(G86-E86)/E86*100</f>
        <v>-27.476038338658142</v>
      </c>
      <c r="M86" s="81">
        <f>(I86-G86)/G86*100</f>
        <v>-22.466960352422909</v>
      </c>
      <c r="N86" s="81">
        <f>(G86-C86)/C86*100</f>
        <v>-29.062500000000004</v>
      </c>
      <c r="O86" s="81">
        <f>(I86-E86)/E86*100</f>
        <v>-43.769968051118205</v>
      </c>
    </row>
    <row r="87" spans="1:15">
      <c r="A87" s="75" t="s">
        <v>171</v>
      </c>
      <c r="B87" s="76" t="s">
        <v>107</v>
      </c>
      <c r="C87" s="77">
        <v>9.49</v>
      </c>
      <c r="D87" s="78"/>
      <c r="E87" s="77">
        <v>8.74</v>
      </c>
      <c r="F87" s="78"/>
      <c r="G87" s="77">
        <v>9.31</v>
      </c>
      <c r="H87" s="78"/>
      <c r="I87" s="77">
        <v>9.07</v>
      </c>
      <c r="J87" s="78"/>
      <c r="K87" s="77">
        <f>(E87-C87)/C87*100</f>
        <v>-7.9030558482613271</v>
      </c>
      <c r="L87" s="77">
        <f>(G87-E87)/E87*100</f>
        <v>6.5217391304347849</v>
      </c>
      <c r="M87" s="77">
        <f>(I87-G87)/G87*100</f>
        <v>-2.5778732545649863</v>
      </c>
      <c r="N87" s="77">
        <f>(G87-C87)/C87*100</f>
        <v>-1.8967334035827157</v>
      </c>
      <c r="O87" s="77">
        <f>(I87-E87)/E87*100</f>
        <v>3.7757437070938225</v>
      </c>
    </row>
    <row r="88" spans="1:15">
      <c r="A88" s="79" t="s">
        <v>172</v>
      </c>
      <c r="B88" s="80" t="s">
        <v>107</v>
      </c>
      <c r="C88" s="81">
        <v>6.7</v>
      </c>
      <c r="D88" s="82"/>
      <c r="E88" s="81">
        <v>7.36</v>
      </c>
      <c r="F88" s="82"/>
      <c r="G88" s="81">
        <v>7.47</v>
      </c>
      <c r="H88" s="82"/>
      <c r="I88" s="81">
        <v>6.87</v>
      </c>
      <c r="J88" s="82"/>
      <c r="K88" s="81">
        <f>(E88-C88)/C88*100</f>
        <v>9.8507462686567173</v>
      </c>
      <c r="L88" s="81">
        <f>(G88-E88)/E88*100</f>
        <v>1.4945652173912967</v>
      </c>
      <c r="M88" s="81">
        <f>(I88-G88)/G88*100</f>
        <v>-8.03212851405622</v>
      </c>
      <c r="N88" s="81">
        <f>(G88-C88)/C88*100</f>
        <v>11.49253731343283</v>
      </c>
      <c r="O88" s="81">
        <f>(I88-E88)/E88*100</f>
        <v>-6.6576086956521774</v>
      </c>
    </row>
    <row r="89" spans="1:15">
      <c r="A89" s="75"/>
      <c r="B89" s="76"/>
      <c r="C89" s="77"/>
      <c r="D89" s="78"/>
      <c r="E89" s="77"/>
      <c r="F89" s="78"/>
      <c r="G89" s="77"/>
      <c r="H89" s="78"/>
      <c r="I89" s="77"/>
      <c r="J89" s="78"/>
      <c r="K89" s="77"/>
      <c r="L89" s="77"/>
      <c r="M89" s="77"/>
      <c r="N89" s="77"/>
      <c r="O89" s="77"/>
    </row>
    <row r="90" spans="1:15">
      <c r="A90" s="83" t="s">
        <v>173</v>
      </c>
      <c r="B90" s="76"/>
      <c r="C90" s="77"/>
      <c r="D90" s="78"/>
      <c r="E90" s="77"/>
      <c r="F90" s="78"/>
      <c r="G90" s="77"/>
      <c r="H90" s="78"/>
      <c r="I90" s="77"/>
      <c r="J90" s="78"/>
      <c r="K90" s="77"/>
      <c r="L90" s="77"/>
      <c r="M90" s="77"/>
      <c r="N90" s="77"/>
      <c r="O90" s="77"/>
    </row>
    <row r="91" spans="1:15">
      <c r="A91" s="79" t="s">
        <v>174</v>
      </c>
      <c r="B91" s="80" t="s">
        <v>107</v>
      </c>
      <c r="C91" s="81">
        <v>7.45</v>
      </c>
      <c r="D91" s="82"/>
      <c r="E91" s="81">
        <v>7.24</v>
      </c>
      <c r="F91" s="82"/>
      <c r="G91" s="81">
        <v>6.99</v>
      </c>
      <c r="H91" s="82"/>
      <c r="I91" s="81">
        <v>6.68</v>
      </c>
      <c r="J91" s="82"/>
      <c r="K91" s="81">
        <f>(E91-C91)/C91*100</f>
        <v>-2.8187919463087243</v>
      </c>
      <c r="L91" s="81">
        <f>(G91-E91)/E91*100</f>
        <v>-3.4530386740331496</v>
      </c>
      <c r="M91" s="81">
        <f>(I91-G91)/G91*100</f>
        <v>-4.4349070100143138</v>
      </c>
      <c r="N91" s="81">
        <f>(G91-C91)/C91*100</f>
        <v>-6.1744966442953011</v>
      </c>
      <c r="O91" s="81">
        <f>(I91-E91)/E91*100</f>
        <v>-7.734806629834261</v>
      </c>
    </row>
    <row r="92" spans="1:15">
      <c r="A92" s="75"/>
      <c r="B92" s="76"/>
      <c r="C92" s="77"/>
      <c r="D92" s="78"/>
      <c r="E92" s="77"/>
      <c r="F92" s="78"/>
      <c r="G92" s="77"/>
      <c r="H92" s="78"/>
      <c r="I92" s="77"/>
      <c r="J92" s="78"/>
      <c r="K92" s="77"/>
      <c r="L92" s="77"/>
      <c r="M92" s="77"/>
      <c r="N92" s="77"/>
      <c r="O92" s="77"/>
    </row>
    <row r="93" spans="1:15">
      <c r="A93" s="83" t="s">
        <v>175</v>
      </c>
      <c r="B93" s="76"/>
      <c r="C93" s="77"/>
      <c r="D93" s="78"/>
      <c r="E93" s="77"/>
      <c r="F93" s="78"/>
      <c r="G93" s="77"/>
      <c r="H93" s="78"/>
      <c r="I93" s="77"/>
      <c r="J93" s="78"/>
      <c r="K93" s="77"/>
      <c r="L93" s="77"/>
      <c r="M93" s="77"/>
      <c r="N93" s="77"/>
      <c r="O93" s="77"/>
    </row>
    <row r="94" spans="1:15">
      <c r="A94" s="79" t="s">
        <v>176</v>
      </c>
      <c r="B94" s="80" t="s">
        <v>107</v>
      </c>
      <c r="C94" s="81">
        <v>8.0500000000000007</v>
      </c>
      <c r="D94" s="82"/>
      <c r="E94" s="81">
        <v>8.6199999999999992</v>
      </c>
      <c r="F94" s="82"/>
      <c r="G94" s="81">
        <v>8.64</v>
      </c>
      <c r="H94" s="82"/>
      <c r="I94" s="81">
        <v>8.48</v>
      </c>
      <c r="J94" s="82"/>
      <c r="K94" s="81">
        <f>(E94-C94)/C94*100</f>
        <v>7.0807453416148869</v>
      </c>
      <c r="L94" s="81">
        <f>(G94-E94)/E94*100</f>
        <v>0.23201856148493449</v>
      </c>
      <c r="M94" s="81">
        <f>(I94-G94)/G94*100</f>
        <v>-1.8518518518518534</v>
      </c>
      <c r="N94" s="81">
        <f>(G94-C94)/C94*100</f>
        <v>7.3291925465838483</v>
      </c>
      <c r="O94" s="81">
        <f>(I94-E94)/E94*100</f>
        <v>-1.6241299303944177</v>
      </c>
    </row>
    <row r="95" spans="1:15">
      <c r="A95" s="83"/>
      <c r="B95" s="76"/>
      <c r="C95" s="77"/>
      <c r="D95" s="78"/>
      <c r="E95" s="77"/>
      <c r="F95" s="78"/>
      <c r="G95" s="77"/>
      <c r="H95" s="78"/>
      <c r="I95" s="77"/>
      <c r="J95" s="78"/>
      <c r="K95" s="77"/>
      <c r="L95" s="77"/>
      <c r="M95" s="77"/>
      <c r="N95" s="77"/>
      <c r="O95" s="77"/>
    </row>
    <row r="96" spans="1:15">
      <c r="A96" s="83" t="s">
        <v>177</v>
      </c>
      <c r="B96" s="76"/>
      <c r="C96" s="77"/>
      <c r="D96" s="78"/>
      <c r="E96" s="77"/>
      <c r="F96" s="78"/>
      <c r="G96" s="77"/>
      <c r="H96" s="78"/>
      <c r="I96" s="77"/>
      <c r="J96" s="78"/>
      <c r="K96" s="77"/>
      <c r="L96" s="77"/>
      <c r="M96" s="77"/>
      <c r="N96" s="77"/>
      <c r="O96" s="77"/>
    </row>
    <row r="97" spans="1:15" ht="23.25">
      <c r="A97" s="79" t="s">
        <v>178</v>
      </c>
      <c r="B97" s="80" t="s">
        <v>164</v>
      </c>
      <c r="C97" s="81">
        <v>32.35</v>
      </c>
      <c r="D97" s="82"/>
      <c r="E97" s="81">
        <v>33.71</v>
      </c>
      <c r="F97" s="82"/>
      <c r="G97" s="81">
        <v>28.14</v>
      </c>
      <c r="H97" s="82"/>
      <c r="I97" s="81">
        <v>16.66</v>
      </c>
      <c r="J97" s="82"/>
      <c r="K97" s="81">
        <f>(E97-C97)/C97*100</f>
        <v>4.204018547140647</v>
      </c>
      <c r="L97" s="81">
        <f>(G97-E97)/E97*100</f>
        <v>-16.523286858498963</v>
      </c>
      <c r="M97" s="81">
        <f>(I97-G97)/G97*100</f>
        <v>-40.796019900497512</v>
      </c>
      <c r="N97" s="81">
        <f>(G97-C97)/C97*100</f>
        <v>-13.013910355486866</v>
      </c>
      <c r="O97" s="81">
        <f>(I97-E97)/E97*100</f>
        <v>-50.578463363986948</v>
      </c>
    </row>
    <row r="98" spans="1:15" ht="23.25">
      <c r="A98" s="75" t="s">
        <v>179</v>
      </c>
      <c r="B98" s="76" t="s">
        <v>164</v>
      </c>
      <c r="C98" s="77">
        <v>88.18</v>
      </c>
      <c r="D98" s="78"/>
      <c r="E98" s="77">
        <v>94.2</v>
      </c>
      <c r="F98" s="78"/>
      <c r="G98" s="77">
        <v>105.27</v>
      </c>
      <c r="H98" s="78"/>
      <c r="I98" s="77">
        <v>107.4</v>
      </c>
      <c r="J98" s="78"/>
      <c r="K98" s="77">
        <f>(E98-C98)/C98*100</f>
        <v>6.8269448854615513</v>
      </c>
      <c r="L98" s="77">
        <f>(G98-E98)/E98*100</f>
        <v>11.75159235668789</v>
      </c>
      <c r="M98" s="77">
        <f>(I98-G98)/G98*100</f>
        <v>2.0233684810487413</v>
      </c>
      <c r="N98" s="77">
        <f>(G98-C98)/C98*100</f>
        <v>19.380811975504635</v>
      </c>
      <c r="O98" s="77">
        <f>(I98-E98)/E98*100</f>
        <v>14.012738853503187</v>
      </c>
    </row>
    <row r="99" spans="1:15" ht="23.25">
      <c r="A99" s="87" t="s">
        <v>180</v>
      </c>
      <c r="B99" s="88" t="s">
        <v>107</v>
      </c>
      <c r="C99" s="89">
        <v>3.69</v>
      </c>
      <c r="D99" s="90"/>
      <c r="E99" s="89">
        <v>3.51</v>
      </c>
      <c r="F99" s="90"/>
      <c r="G99" s="89">
        <v>3.13</v>
      </c>
      <c r="H99" s="90"/>
      <c r="I99" s="89">
        <v>2.75</v>
      </c>
      <c r="J99" s="90"/>
      <c r="K99" s="89">
        <f>(E99-C99)/C99*100</f>
        <v>-4.8780487804878092</v>
      </c>
      <c r="L99" s="89">
        <f>(G99-E99)/E99*100</f>
        <v>-10.826210826210824</v>
      </c>
      <c r="M99" s="89">
        <f>(I99-G99)/G99*100</f>
        <v>-12.140575079872201</v>
      </c>
      <c r="N99" s="89">
        <f>(G99-C99)/C99*100</f>
        <v>-15.176151761517618</v>
      </c>
      <c r="O99" s="89">
        <f>(I99-E99)/E99*100</f>
        <v>-21.652421652421648</v>
      </c>
    </row>
    <row r="100" spans="1:15">
      <c r="A100" s="91" t="s">
        <v>181</v>
      </c>
      <c r="B100" s="92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</row>
    <row r="101" spans="1:15">
      <c r="A101" s="93" t="s">
        <v>182</v>
      </c>
      <c r="B101" s="92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</row>
    <row r="102" spans="1:15" ht="37.5">
      <c r="A102" s="94" t="s">
        <v>183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</row>
  </sheetData>
  <mergeCells count="14">
    <mergeCell ref="C10:D10"/>
    <mergeCell ref="E10:F10"/>
    <mergeCell ref="G10:H10"/>
    <mergeCell ref="I10:J10"/>
    <mergeCell ref="A3:B3"/>
    <mergeCell ref="A5:O5"/>
    <mergeCell ref="A6:O6"/>
    <mergeCell ref="A8:A10"/>
    <mergeCell ref="B8:B10"/>
    <mergeCell ref="C8:F9"/>
    <mergeCell ref="G8:J9"/>
    <mergeCell ref="K8:O8"/>
    <mergeCell ref="K9:M9"/>
    <mergeCell ref="N9:O9"/>
  </mergeCells>
  <pageMargins left="0.7" right="0.7" top="0.75" bottom="0.75" header="0.3" footer="0.3"/>
  <pageSetup scale="71" orientation="landscape" r:id="rId1"/>
  <legacyDrawing r:id="rId2"/>
  <oleObjects>
    <oleObject progId="CorelPhotoPaint.Image.8" shapeId="204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O107"/>
  <sheetViews>
    <sheetView view="pageBreakPreview" topLeftCell="A77" zoomScale="60" zoomScaleNormal="100" workbookViewId="0">
      <selection sqref="A1:XFD1048576"/>
    </sheetView>
  </sheetViews>
  <sheetFormatPr baseColWidth="10" defaultRowHeight="15"/>
  <sheetData>
    <row r="1" spans="1:15">
      <c r="A1" s="58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>
      <c r="A2" s="58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137"/>
      <c r="B3" s="137"/>
      <c r="C3" s="61"/>
      <c r="D3" s="61"/>
      <c r="E3" s="61"/>
      <c r="F3" s="61"/>
      <c r="G3" s="61"/>
      <c r="H3" s="61"/>
      <c r="I3" s="61"/>
      <c r="J3" s="61"/>
      <c r="K3" s="60"/>
      <c r="L3" s="60"/>
      <c r="M3" s="60"/>
      <c r="N3" s="60"/>
      <c r="O3" s="60"/>
    </row>
    <row r="4" spans="1:15">
      <c r="A4" s="62"/>
      <c r="B4" s="6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>
      <c r="A5" s="138" t="s">
        <v>90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5">
      <c r="A6" s="138" t="s">
        <v>184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>
      <c r="A7" s="95"/>
      <c r="B7" s="96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>
      <c r="A8" s="141" t="s">
        <v>92</v>
      </c>
      <c r="B8" s="142" t="s">
        <v>185</v>
      </c>
      <c r="C8" s="143">
        <v>2009</v>
      </c>
      <c r="D8" s="144"/>
      <c r="E8" s="144"/>
      <c r="F8" s="145"/>
      <c r="G8" s="144">
        <v>2010</v>
      </c>
      <c r="H8" s="144"/>
      <c r="I8" s="144"/>
      <c r="J8" s="145"/>
      <c r="K8" s="142" t="s">
        <v>94</v>
      </c>
      <c r="L8" s="142"/>
      <c r="M8" s="142"/>
      <c r="N8" s="142"/>
      <c r="O8" s="149"/>
    </row>
    <row r="9" spans="1:15">
      <c r="A9" s="141"/>
      <c r="B9" s="142"/>
      <c r="C9" s="146"/>
      <c r="D9" s="147"/>
      <c r="E9" s="147"/>
      <c r="F9" s="148"/>
      <c r="G9" s="147"/>
      <c r="H9" s="147"/>
      <c r="I9" s="147"/>
      <c r="J9" s="148"/>
      <c r="K9" s="150" t="s">
        <v>95</v>
      </c>
      <c r="L9" s="150"/>
      <c r="M9" s="150"/>
      <c r="N9" s="150" t="s">
        <v>96</v>
      </c>
      <c r="O9" s="143"/>
    </row>
    <row r="10" spans="1:15" ht="25.5">
      <c r="A10" s="141"/>
      <c r="B10" s="142"/>
      <c r="C10" s="149" t="s">
        <v>97</v>
      </c>
      <c r="D10" s="151"/>
      <c r="E10" s="149" t="s">
        <v>99</v>
      </c>
      <c r="F10" s="151"/>
      <c r="G10" s="149" t="s">
        <v>186</v>
      </c>
      <c r="H10" s="151"/>
      <c r="I10" s="149" t="s">
        <v>98</v>
      </c>
      <c r="J10" s="152"/>
      <c r="K10" s="97" t="s">
        <v>187</v>
      </c>
      <c r="L10" s="97" t="s">
        <v>188</v>
      </c>
      <c r="M10" s="97" t="s">
        <v>189</v>
      </c>
      <c r="N10" s="97" t="s">
        <v>190</v>
      </c>
      <c r="O10" s="97" t="s">
        <v>191</v>
      </c>
    </row>
    <row r="11" spans="1: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8"/>
      <c r="L11" s="68"/>
      <c r="M11" s="68"/>
      <c r="N11" s="68"/>
      <c r="O11" s="70"/>
    </row>
    <row r="12" spans="1:15">
      <c r="A12" s="71" t="s">
        <v>105</v>
      </c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  <c r="M12" s="73"/>
      <c r="N12" s="73"/>
      <c r="O12" s="74"/>
    </row>
    <row r="13" spans="1:15">
      <c r="A13" s="75" t="s">
        <v>106</v>
      </c>
      <c r="B13" s="98" t="s">
        <v>107</v>
      </c>
      <c r="C13" s="99">
        <v>54.87</v>
      </c>
      <c r="D13" s="100"/>
      <c r="E13" s="99">
        <v>58.39</v>
      </c>
      <c r="F13" s="100"/>
      <c r="G13" s="99">
        <v>54.55</v>
      </c>
      <c r="H13" s="100"/>
      <c r="I13" s="99">
        <v>57.61</v>
      </c>
      <c r="J13" s="100"/>
      <c r="K13" s="99">
        <v>6.4151631128121069</v>
      </c>
      <c r="L13" s="99">
        <v>-6.576468573385859</v>
      </c>
      <c r="M13" s="99">
        <v>5.609532538955091</v>
      </c>
      <c r="N13" s="99">
        <v>-0.5831966466192825</v>
      </c>
      <c r="O13" s="99">
        <v>-1.3358451789690033</v>
      </c>
    </row>
    <row r="14" spans="1:15" ht="23.25">
      <c r="A14" s="79" t="s">
        <v>108</v>
      </c>
      <c r="B14" s="101" t="s">
        <v>107</v>
      </c>
      <c r="C14" s="102">
        <v>8.25</v>
      </c>
      <c r="D14" s="103"/>
      <c r="E14" s="102">
        <v>9.1</v>
      </c>
      <c r="F14" s="103"/>
      <c r="G14" s="102">
        <v>8.76</v>
      </c>
      <c r="H14" s="103"/>
      <c r="I14" s="102">
        <v>9.0500000000000007</v>
      </c>
      <c r="J14" s="103"/>
      <c r="K14" s="102">
        <v>10.303030303030299</v>
      </c>
      <c r="L14" s="102">
        <v>-3.736263736263735</v>
      </c>
      <c r="M14" s="102">
        <v>3.3105022831050337</v>
      </c>
      <c r="N14" s="102">
        <v>6.181818181818179</v>
      </c>
      <c r="O14" s="102">
        <v>-0.54945054945053773</v>
      </c>
    </row>
    <row r="15" spans="1:15" ht="23.25">
      <c r="A15" s="75" t="s">
        <v>109</v>
      </c>
      <c r="B15" s="98" t="s">
        <v>107</v>
      </c>
      <c r="C15" s="99">
        <v>3.44</v>
      </c>
      <c r="D15" s="100"/>
      <c r="E15" s="99">
        <v>3.5</v>
      </c>
      <c r="F15" s="100"/>
      <c r="G15" s="99">
        <v>2.68</v>
      </c>
      <c r="H15" s="100"/>
      <c r="I15" s="99">
        <v>3</v>
      </c>
      <c r="J15" s="100"/>
      <c r="K15" s="99">
        <v>1.7441860465116297</v>
      </c>
      <c r="L15" s="99">
        <v>-23.428571428571423</v>
      </c>
      <c r="M15" s="99">
        <v>11.94029850746268</v>
      </c>
      <c r="N15" s="99">
        <v>-22.093023255813947</v>
      </c>
      <c r="O15" s="99">
        <v>-14.285714285714285</v>
      </c>
    </row>
    <row r="16" spans="1:15" ht="23.25">
      <c r="A16" s="79" t="s">
        <v>110</v>
      </c>
      <c r="B16" s="101" t="s">
        <v>107</v>
      </c>
      <c r="C16" s="102">
        <v>3.8</v>
      </c>
      <c r="D16" s="103"/>
      <c r="E16" s="102">
        <v>4.0599999999999996</v>
      </c>
      <c r="F16" s="103"/>
      <c r="G16" s="102">
        <v>3.57</v>
      </c>
      <c r="H16" s="103"/>
      <c r="I16" s="102">
        <v>3.99</v>
      </c>
      <c r="J16" s="103"/>
      <c r="K16" s="102">
        <v>6.8421052631578894</v>
      </c>
      <c r="L16" s="102">
        <v>-12.068965517241374</v>
      </c>
      <c r="M16" s="102">
        <v>11.764705882352953</v>
      </c>
      <c r="N16" s="102">
        <v>-6.0526315789473681</v>
      </c>
      <c r="O16" s="102">
        <v>-1.7241379310344682</v>
      </c>
    </row>
    <row r="17" spans="1:15" ht="23.25">
      <c r="A17" s="75" t="s">
        <v>111</v>
      </c>
      <c r="B17" s="98" t="s">
        <v>107</v>
      </c>
      <c r="C17" s="99">
        <v>2.2200000000000002</v>
      </c>
      <c r="D17" s="100"/>
      <c r="E17" s="99">
        <v>2.19</v>
      </c>
      <c r="F17" s="100"/>
      <c r="G17" s="99">
        <v>2.89</v>
      </c>
      <c r="H17" s="100"/>
      <c r="I17" s="99">
        <v>2.17</v>
      </c>
      <c r="J17" s="100"/>
      <c r="K17" s="99">
        <v>-1.3513513513513624</v>
      </c>
      <c r="L17" s="99">
        <v>31.963470319634713</v>
      </c>
      <c r="M17" s="99">
        <v>-24.91349480968859</v>
      </c>
      <c r="N17" s="99">
        <v>30.180180180180173</v>
      </c>
      <c r="O17" s="99">
        <v>-0.91324200913242093</v>
      </c>
    </row>
    <row r="18" spans="1:15" ht="23.25">
      <c r="A18" s="79" t="s">
        <v>112</v>
      </c>
      <c r="B18" s="101" t="s">
        <v>107</v>
      </c>
      <c r="C18" s="102">
        <v>0.98</v>
      </c>
      <c r="D18" s="103"/>
      <c r="E18" s="102">
        <v>0.92</v>
      </c>
      <c r="F18" s="103"/>
      <c r="G18" s="102">
        <v>0.95</v>
      </c>
      <c r="H18" s="103"/>
      <c r="I18" s="102">
        <v>0.93</v>
      </c>
      <c r="J18" s="103"/>
      <c r="K18" s="102">
        <v>-6.1224489795918311</v>
      </c>
      <c r="L18" s="102">
        <v>3.2608695652173822</v>
      </c>
      <c r="M18" s="102">
        <v>-2.105263157894727</v>
      </c>
      <c r="N18" s="102">
        <v>-3.0612244897959209</v>
      </c>
      <c r="O18" s="102">
        <v>1.0869565217391313</v>
      </c>
    </row>
    <row r="19" spans="1:15">
      <c r="A19" s="75" t="s">
        <v>113</v>
      </c>
      <c r="B19" s="98" t="s">
        <v>107</v>
      </c>
      <c r="C19" s="99">
        <v>78.09</v>
      </c>
      <c r="D19" s="100"/>
      <c r="E19" s="99">
        <v>77.66</v>
      </c>
      <c r="F19" s="100"/>
      <c r="G19" s="99">
        <v>73.2</v>
      </c>
      <c r="H19" s="100"/>
      <c r="I19" s="99">
        <v>75.510000000000005</v>
      </c>
      <c r="J19" s="100"/>
      <c r="K19" s="99">
        <v>-0.55064668971700192</v>
      </c>
      <c r="L19" s="99">
        <v>-5.7429822302343467</v>
      </c>
      <c r="M19" s="99">
        <v>3.1557377049180357</v>
      </c>
      <c r="N19" s="99">
        <v>-6.262005378409528</v>
      </c>
      <c r="O19" s="99">
        <v>-2.768477980942559</v>
      </c>
    </row>
    <row r="20" spans="1:15">
      <c r="A20" s="79" t="s">
        <v>114</v>
      </c>
      <c r="B20" s="101" t="s">
        <v>107</v>
      </c>
      <c r="C20" s="102">
        <v>44.14</v>
      </c>
      <c r="D20" s="103"/>
      <c r="E20" s="102">
        <v>46.65</v>
      </c>
      <c r="F20" s="103"/>
      <c r="G20" s="102">
        <v>47.98</v>
      </c>
      <c r="H20" s="103"/>
      <c r="I20" s="102">
        <v>46.88</v>
      </c>
      <c r="J20" s="103"/>
      <c r="K20" s="102">
        <v>5.6864521975532352</v>
      </c>
      <c r="L20" s="102">
        <v>2.8510182207931369</v>
      </c>
      <c r="M20" s="102">
        <v>-2.2926219258024059</v>
      </c>
      <c r="N20" s="102">
        <v>8.6995922066153053</v>
      </c>
      <c r="O20" s="102">
        <v>0.49303322615220574</v>
      </c>
    </row>
    <row r="21" spans="1:15" ht="23.25">
      <c r="A21" s="75" t="s">
        <v>115</v>
      </c>
      <c r="B21" s="98" t="s">
        <v>107</v>
      </c>
      <c r="C21" s="99">
        <v>46.33</v>
      </c>
      <c r="D21" s="100"/>
      <c r="E21" s="99">
        <v>48.06</v>
      </c>
      <c r="F21" s="100"/>
      <c r="G21" s="99">
        <v>46.1</v>
      </c>
      <c r="H21" s="100"/>
      <c r="I21" s="99">
        <v>47.35</v>
      </c>
      <c r="J21" s="100"/>
      <c r="K21" s="99">
        <v>3.7340815886035057</v>
      </c>
      <c r="L21" s="99">
        <v>-4.0782355389096976</v>
      </c>
      <c r="M21" s="99">
        <v>2.7114967462039048</v>
      </c>
      <c r="N21" s="99">
        <v>-0.49643859270450441</v>
      </c>
      <c r="O21" s="99">
        <v>-1.4773200166458611</v>
      </c>
    </row>
    <row r="22" spans="1:15">
      <c r="A22" s="79"/>
      <c r="B22" s="101"/>
      <c r="C22" s="102"/>
      <c r="D22" s="103"/>
      <c r="E22" s="102"/>
      <c r="F22" s="103"/>
      <c r="G22" s="102"/>
      <c r="H22" s="103"/>
      <c r="I22" s="102"/>
      <c r="J22" s="103"/>
      <c r="K22" s="102"/>
      <c r="L22" s="102"/>
      <c r="M22" s="102"/>
      <c r="N22" s="102"/>
      <c r="O22" s="102"/>
    </row>
    <row r="23" spans="1:15">
      <c r="A23" s="83" t="s">
        <v>116</v>
      </c>
      <c r="B23" s="98"/>
      <c r="C23" s="99"/>
      <c r="D23" s="100"/>
      <c r="E23" s="99"/>
      <c r="F23" s="100"/>
      <c r="G23" s="99"/>
      <c r="H23" s="100"/>
      <c r="I23" s="99"/>
      <c r="J23" s="100"/>
      <c r="K23" s="99"/>
      <c r="L23" s="99"/>
      <c r="M23" s="99"/>
      <c r="N23" s="99"/>
      <c r="O23" s="99"/>
    </row>
    <row r="24" spans="1:15">
      <c r="A24" s="79" t="s">
        <v>117</v>
      </c>
      <c r="B24" s="101" t="s">
        <v>107</v>
      </c>
      <c r="C24" s="102">
        <v>9.5299999999999994</v>
      </c>
      <c r="D24" s="103"/>
      <c r="E24" s="102">
        <v>10.01</v>
      </c>
      <c r="F24" s="103"/>
      <c r="G24" s="102">
        <v>8.92</v>
      </c>
      <c r="H24" s="103"/>
      <c r="I24" s="102">
        <v>9.2200000000000006</v>
      </c>
      <c r="J24" s="103"/>
      <c r="K24" s="102">
        <v>5.0367261280167943</v>
      </c>
      <c r="L24" s="102">
        <v>-10.889110889110889</v>
      </c>
      <c r="M24" s="102">
        <v>3.3632286995515779</v>
      </c>
      <c r="N24" s="102">
        <v>-6.4008394543546636</v>
      </c>
      <c r="O24" s="102">
        <v>-7.8921078921078847</v>
      </c>
    </row>
    <row r="25" spans="1:15">
      <c r="A25" s="75" t="s">
        <v>118</v>
      </c>
      <c r="B25" s="98" t="s">
        <v>107</v>
      </c>
      <c r="C25" s="99">
        <v>7.37</v>
      </c>
      <c r="D25" s="100"/>
      <c r="E25" s="99">
        <v>7.6</v>
      </c>
      <c r="F25" s="100"/>
      <c r="G25" s="99">
        <v>7.32</v>
      </c>
      <c r="H25" s="100"/>
      <c r="I25" s="99">
        <v>8.5399999999999991</v>
      </c>
      <c r="J25" s="100"/>
      <c r="K25" s="99">
        <v>3.1207598371777414</v>
      </c>
      <c r="L25" s="99">
        <v>-3.6842105263157814</v>
      </c>
      <c r="M25" s="99">
        <v>16.66666666666665</v>
      </c>
      <c r="N25" s="99">
        <v>-0.6784260515603775</v>
      </c>
      <c r="O25" s="99">
        <v>12.368421052631573</v>
      </c>
    </row>
    <row r="26" spans="1:15">
      <c r="A26" s="79" t="s">
        <v>119</v>
      </c>
      <c r="B26" s="101" t="s">
        <v>107</v>
      </c>
      <c r="C26" s="102">
        <v>9.4499999999999993</v>
      </c>
      <c r="D26" s="103"/>
      <c r="E26" s="102">
        <v>9.33</v>
      </c>
      <c r="F26" s="103"/>
      <c r="G26" s="102">
        <v>9.8800000000000008</v>
      </c>
      <c r="H26" s="103"/>
      <c r="I26" s="102">
        <v>9.1199999999999992</v>
      </c>
      <c r="J26" s="103"/>
      <c r="K26" s="102">
        <v>-1.2698412698412618</v>
      </c>
      <c r="L26" s="102">
        <v>5.8949624866023651</v>
      </c>
      <c r="M26" s="102">
        <v>-7.6923076923077076</v>
      </c>
      <c r="N26" s="102">
        <v>4.5502645502645667</v>
      </c>
      <c r="O26" s="102">
        <v>-2.2508038585209094</v>
      </c>
    </row>
    <row r="27" spans="1:15">
      <c r="A27" s="75" t="s">
        <v>120</v>
      </c>
      <c r="B27" s="98" t="s">
        <v>107</v>
      </c>
      <c r="C27" s="99">
        <v>30.38</v>
      </c>
      <c r="D27" s="100"/>
      <c r="E27" s="99">
        <v>32.94</v>
      </c>
      <c r="F27" s="100"/>
      <c r="G27" s="99">
        <v>29.5</v>
      </c>
      <c r="H27" s="100"/>
      <c r="I27" s="99">
        <v>30.86</v>
      </c>
      <c r="J27" s="100"/>
      <c r="K27" s="99">
        <v>8.4265964450296202</v>
      </c>
      <c r="L27" s="99">
        <v>-10.443230115361256</v>
      </c>
      <c r="M27" s="99">
        <v>4.6101694915254221</v>
      </c>
      <c r="N27" s="99">
        <v>-2.8966425279789303</v>
      </c>
      <c r="O27" s="99">
        <v>-6.3145112325440147</v>
      </c>
    </row>
    <row r="28" spans="1:15">
      <c r="A28" s="79" t="s">
        <v>121</v>
      </c>
      <c r="B28" s="101" t="s">
        <v>107</v>
      </c>
      <c r="C28" s="102">
        <v>47.31</v>
      </c>
      <c r="D28" s="103"/>
      <c r="E28" s="102">
        <v>48.02</v>
      </c>
      <c r="F28" s="103"/>
      <c r="G28" s="102">
        <v>43.5</v>
      </c>
      <c r="H28" s="103"/>
      <c r="I28" s="102">
        <v>50.04</v>
      </c>
      <c r="J28" s="103"/>
      <c r="K28" s="102">
        <v>1.5007398013105069</v>
      </c>
      <c r="L28" s="102">
        <v>-9.4127446897126248</v>
      </c>
      <c r="M28" s="102">
        <v>15.034482758620687</v>
      </c>
      <c r="N28" s="102">
        <v>-8.0532656943563783</v>
      </c>
      <c r="O28" s="102">
        <v>4.2065805914202326</v>
      </c>
    </row>
    <row r="29" spans="1:15">
      <c r="A29" s="75" t="s">
        <v>122</v>
      </c>
      <c r="B29" s="98" t="s">
        <v>107</v>
      </c>
      <c r="C29" s="99">
        <v>24.43</v>
      </c>
      <c r="D29" s="100"/>
      <c r="E29" s="99">
        <v>24.34</v>
      </c>
      <c r="F29" s="100"/>
      <c r="G29" s="99">
        <v>26.81</v>
      </c>
      <c r="H29" s="100"/>
      <c r="I29" s="99">
        <v>26.16</v>
      </c>
      <c r="J29" s="100"/>
      <c r="K29" s="99">
        <v>-0.36839950880065436</v>
      </c>
      <c r="L29" s="99">
        <v>10.14790468364831</v>
      </c>
      <c r="M29" s="99">
        <v>-2.42446848190973</v>
      </c>
      <c r="N29" s="99">
        <v>9.7421203438395381</v>
      </c>
      <c r="O29" s="99">
        <v>7.4774034511092866</v>
      </c>
    </row>
    <row r="30" spans="1:15">
      <c r="A30" s="79"/>
      <c r="B30" s="101"/>
      <c r="C30" s="102"/>
      <c r="D30" s="103"/>
      <c r="E30" s="102"/>
      <c r="F30" s="103"/>
      <c r="G30" s="102"/>
      <c r="H30" s="103"/>
      <c r="I30" s="102"/>
      <c r="J30" s="103"/>
      <c r="K30" s="102"/>
      <c r="L30" s="102"/>
      <c r="M30" s="102"/>
      <c r="N30" s="102"/>
      <c r="O30" s="102"/>
    </row>
    <row r="31" spans="1:15">
      <c r="A31" s="83" t="s">
        <v>123</v>
      </c>
      <c r="B31" s="98"/>
      <c r="C31" s="99"/>
      <c r="D31" s="100"/>
      <c r="E31" s="99"/>
      <c r="F31" s="100"/>
      <c r="G31" s="99"/>
      <c r="H31" s="100"/>
      <c r="I31" s="99"/>
      <c r="J31" s="100"/>
      <c r="K31" s="99"/>
      <c r="L31" s="99"/>
      <c r="M31" s="99"/>
      <c r="N31" s="99"/>
      <c r="O31" s="99"/>
    </row>
    <row r="32" spans="1:15">
      <c r="A32" s="79" t="s">
        <v>124</v>
      </c>
      <c r="B32" s="101" t="s">
        <v>107</v>
      </c>
      <c r="C32" s="102">
        <v>43.04</v>
      </c>
      <c r="D32" s="103"/>
      <c r="E32" s="102">
        <v>41.12</v>
      </c>
      <c r="F32" s="103"/>
      <c r="G32" s="102">
        <v>38.51</v>
      </c>
      <c r="H32" s="103"/>
      <c r="I32" s="102">
        <v>40.01</v>
      </c>
      <c r="J32" s="103"/>
      <c r="K32" s="102">
        <v>-4.4609665427509331</v>
      </c>
      <c r="L32" s="102">
        <v>-6.3472762645914393</v>
      </c>
      <c r="M32" s="102">
        <v>3.8950921838483512</v>
      </c>
      <c r="N32" s="102">
        <v>-10.525092936802977</v>
      </c>
      <c r="O32" s="102">
        <v>-2.6994163424124502</v>
      </c>
    </row>
    <row r="33" spans="1:15">
      <c r="A33" s="84"/>
      <c r="B33" s="104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</row>
    <row r="34" spans="1:15">
      <c r="A34" s="71" t="s">
        <v>125</v>
      </c>
      <c r="B34" s="101"/>
      <c r="C34" s="102"/>
      <c r="D34" s="103"/>
      <c r="E34" s="102"/>
      <c r="F34" s="103"/>
      <c r="G34" s="102"/>
      <c r="H34" s="103"/>
      <c r="I34" s="102"/>
      <c r="J34" s="103"/>
      <c r="K34" s="102"/>
      <c r="L34" s="102"/>
      <c r="M34" s="102"/>
      <c r="N34" s="102"/>
      <c r="O34" s="102"/>
    </row>
    <row r="35" spans="1:15">
      <c r="A35" s="75" t="s">
        <v>126</v>
      </c>
      <c r="B35" s="98" t="s">
        <v>107</v>
      </c>
      <c r="C35" s="99">
        <v>6.67</v>
      </c>
      <c r="D35" s="100"/>
      <c r="E35" s="99">
        <v>6.93</v>
      </c>
      <c r="F35" s="100"/>
      <c r="G35" s="99">
        <v>8.35</v>
      </c>
      <c r="H35" s="100"/>
      <c r="I35" s="99">
        <v>8.2799999999999994</v>
      </c>
      <c r="J35" s="100"/>
      <c r="K35" s="99">
        <v>3.8980509745127407</v>
      </c>
      <c r="L35" s="99">
        <v>20.49062049062049</v>
      </c>
      <c r="M35" s="99">
        <v>-0.83832335329341656</v>
      </c>
      <c r="N35" s="99">
        <v>25.187406296851574</v>
      </c>
      <c r="O35" s="99">
        <v>19.480519480519476</v>
      </c>
    </row>
    <row r="36" spans="1:15">
      <c r="A36" s="79" t="s">
        <v>192</v>
      </c>
      <c r="B36" s="101" t="s">
        <v>107</v>
      </c>
      <c r="C36" s="102">
        <v>16.559999999999999</v>
      </c>
      <c r="D36" s="103"/>
      <c r="E36" s="102">
        <v>17.54</v>
      </c>
      <c r="F36" s="103"/>
      <c r="G36" s="102">
        <v>16.34</v>
      </c>
      <c r="H36" s="103"/>
      <c r="I36" s="102">
        <v>19</v>
      </c>
      <c r="J36" s="103"/>
      <c r="K36" s="102">
        <v>5.917874396135268</v>
      </c>
      <c r="L36" s="102">
        <v>-6.8415051311288444</v>
      </c>
      <c r="M36" s="102">
        <v>16.279069767441861</v>
      </c>
      <c r="N36" s="102">
        <v>-1.3285024154589304</v>
      </c>
      <c r="O36" s="102">
        <v>8.3238312428734371</v>
      </c>
    </row>
    <row r="37" spans="1:15">
      <c r="A37" s="75" t="s">
        <v>128</v>
      </c>
      <c r="B37" s="98" t="s">
        <v>107</v>
      </c>
      <c r="C37" s="99">
        <v>6.1</v>
      </c>
      <c r="D37" s="100"/>
      <c r="E37" s="99">
        <v>6.05</v>
      </c>
      <c r="F37" s="100"/>
      <c r="G37" s="99">
        <v>6.25</v>
      </c>
      <c r="H37" s="100"/>
      <c r="I37" s="99">
        <v>5.71</v>
      </c>
      <c r="J37" s="100"/>
      <c r="K37" s="99">
        <v>-0.81967213114753812</v>
      </c>
      <c r="L37" s="99">
        <v>3.3057851239669449</v>
      </c>
      <c r="M37" s="99">
        <v>-8.64</v>
      </c>
      <c r="N37" s="99">
        <v>2.4590163934426288</v>
      </c>
      <c r="O37" s="99">
        <v>-5.6198347107437989</v>
      </c>
    </row>
    <row r="38" spans="1:15">
      <c r="A38" s="79" t="s">
        <v>129</v>
      </c>
      <c r="B38" s="101" t="s">
        <v>107</v>
      </c>
      <c r="C38" s="102">
        <v>10.58</v>
      </c>
      <c r="D38" s="103"/>
      <c r="E38" s="102">
        <v>11.43</v>
      </c>
      <c r="F38" s="103"/>
      <c r="G38" s="102">
        <v>11.4</v>
      </c>
      <c r="H38" s="103"/>
      <c r="I38" s="102">
        <v>12.34</v>
      </c>
      <c r="J38" s="103"/>
      <c r="K38" s="102">
        <v>8.0340264650283508</v>
      </c>
      <c r="L38" s="102">
        <v>-0.26246719160104426</v>
      </c>
      <c r="M38" s="102">
        <v>8.2456140350877138</v>
      </c>
      <c r="N38" s="102">
        <v>7.7504725897920634</v>
      </c>
      <c r="O38" s="102">
        <v>7.9615048118985134</v>
      </c>
    </row>
    <row r="39" spans="1:15">
      <c r="A39" s="75"/>
      <c r="B39" s="98"/>
      <c r="C39" s="99"/>
      <c r="D39" s="100"/>
      <c r="E39" s="99"/>
      <c r="F39" s="100"/>
      <c r="G39" s="99"/>
      <c r="H39" s="100"/>
      <c r="I39" s="99"/>
      <c r="J39" s="100"/>
      <c r="K39" s="99"/>
      <c r="L39" s="99"/>
      <c r="M39" s="99"/>
      <c r="N39" s="99"/>
      <c r="O39" s="99"/>
    </row>
    <row r="40" spans="1:15">
      <c r="A40" s="71" t="s">
        <v>130</v>
      </c>
      <c r="B40" s="101"/>
      <c r="C40" s="102"/>
      <c r="D40" s="103"/>
      <c r="E40" s="102"/>
      <c r="F40" s="103"/>
      <c r="G40" s="102"/>
      <c r="H40" s="103"/>
      <c r="I40" s="102"/>
      <c r="J40" s="103"/>
      <c r="K40" s="102"/>
      <c r="L40" s="102"/>
      <c r="M40" s="102"/>
      <c r="N40" s="102"/>
      <c r="O40" s="102"/>
    </row>
    <row r="41" spans="1:15">
      <c r="A41" s="75" t="s">
        <v>131</v>
      </c>
      <c r="B41" s="98" t="s">
        <v>107</v>
      </c>
      <c r="C41" s="99">
        <v>5.76</v>
      </c>
      <c r="D41" s="100"/>
      <c r="E41" s="99">
        <v>6.12</v>
      </c>
      <c r="F41" s="100"/>
      <c r="G41" s="99">
        <v>5.58</v>
      </c>
      <c r="H41" s="100"/>
      <c r="I41" s="99">
        <v>5.67</v>
      </c>
      <c r="J41" s="100"/>
      <c r="K41" s="99">
        <v>6.2500000000000053</v>
      </c>
      <c r="L41" s="99">
        <v>-8.8235294117647065</v>
      </c>
      <c r="M41" s="99">
        <v>1.6129032258064491</v>
      </c>
      <c r="N41" s="99">
        <v>-3.1249999999999951</v>
      </c>
      <c r="O41" s="99">
        <v>-7.3529411764705914</v>
      </c>
    </row>
    <row r="42" spans="1:15">
      <c r="A42" s="79" t="s">
        <v>132</v>
      </c>
      <c r="B42" s="101" t="s">
        <v>107</v>
      </c>
      <c r="C42" s="102">
        <v>19.97</v>
      </c>
      <c r="D42" s="103"/>
      <c r="E42" s="102">
        <v>19.309999999999999</v>
      </c>
      <c r="F42" s="103"/>
      <c r="G42" s="102">
        <v>20.62</v>
      </c>
      <c r="H42" s="103"/>
      <c r="I42" s="102">
        <v>21.27</v>
      </c>
      <c r="J42" s="103"/>
      <c r="K42" s="102">
        <v>-3.3049574361542322</v>
      </c>
      <c r="L42" s="102">
        <v>6.7840497151734969</v>
      </c>
      <c r="M42" s="102">
        <v>3.1522793404461615</v>
      </c>
      <c r="N42" s="102">
        <v>3.2548823234852384</v>
      </c>
      <c r="O42" s="102">
        <v>10.150181253236671</v>
      </c>
    </row>
    <row r="43" spans="1:15">
      <c r="A43" s="75" t="s">
        <v>22</v>
      </c>
      <c r="B43" s="98" t="s">
        <v>107</v>
      </c>
      <c r="C43" s="99">
        <v>21.96</v>
      </c>
      <c r="D43" s="100"/>
      <c r="E43" s="99">
        <v>21.68</v>
      </c>
      <c r="F43" s="100"/>
      <c r="G43" s="99">
        <v>21.75</v>
      </c>
      <c r="H43" s="100"/>
      <c r="I43" s="99">
        <v>21.43</v>
      </c>
      <c r="J43" s="100"/>
      <c r="K43" s="99">
        <v>-1.2750455373406244</v>
      </c>
      <c r="L43" s="99">
        <v>0.32287822878228911</v>
      </c>
      <c r="M43" s="99">
        <v>-1.4712643678160933</v>
      </c>
      <c r="N43" s="99">
        <v>-0.95628415300546832</v>
      </c>
      <c r="O43" s="99">
        <v>-1.1531365313653137</v>
      </c>
    </row>
    <row r="44" spans="1:15">
      <c r="A44" s="79" t="s">
        <v>27</v>
      </c>
      <c r="B44" s="101" t="s">
        <v>107</v>
      </c>
      <c r="C44" s="102">
        <v>8.4600000000000009</v>
      </c>
      <c r="D44" s="103"/>
      <c r="E44" s="102">
        <v>9.5299999999999994</v>
      </c>
      <c r="F44" s="103"/>
      <c r="G44" s="102">
        <v>9.1300000000000008</v>
      </c>
      <c r="H44" s="103"/>
      <c r="I44" s="102">
        <v>9.1999999999999993</v>
      </c>
      <c r="J44" s="103"/>
      <c r="K44" s="102">
        <v>12.647754137115822</v>
      </c>
      <c r="L44" s="102">
        <v>-4.1972717733473095</v>
      </c>
      <c r="M44" s="102">
        <v>0.76670317634171414</v>
      </c>
      <c r="N44" s="102">
        <v>7.9196217494089822</v>
      </c>
      <c r="O44" s="102">
        <v>-3.4627492130115436</v>
      </c>
    </row>
    <row r="45" spans="1:15">
      <c r="A45" s="75" t="s">
        <v>30</v>
      </c>
      <c r="B45" s="98" t="s">
        <v>107</v>
      </c>
      <c r="C45" s="99">
        <v>26.09</v>
      </c>
      <c r="D45" s="100"/>
      <c r="E45" s="99">
        <v>24.43</v>
      </c>
      <c r="F45" s="100"/>
      <c r="G45" s="99">
        <v>21.96</v>
      </c>
      <c r="H45" s="100"/>
      <c r="I45" s="99">
        <v>23.58</v>
      </c>
      <c r="J45" s="100"/>
      <c r="K45" s="99">
        <v>-6.3625910310463789</v>
      </c>
      <c r="L45" s="99">
        <v>-10.110519852640191</v>
      </c>
      <c r="M45" s="99">
        <v>7.3770491803278562</v>
      </c>
      <c r="N45" s="99">
        <v>-15.829819854350321</v>
      </c>
      <c r="O45" s="99">
        <v>-3.4793286942284132</v>
      </c>
    </row>
    <row r="46" spans="1:15">
      <c r="A46" s="79" t="s">
        <v>32</v>
      </c>
      <c r="B46" s="101" t="s">
        <v>107</v>
      </c>
      <c r="C46" s="102">
        <v>17.8</v>
      </c>
      <c r="D46" s="103"/>
      <c r="E46" s="102">
        <v>18.96</v>
      </c>
      <c r="F46" s="103"/>
      <c r="G46" s="102">
        <v>16.91</v>
      </c>
      <c r="H46" s="103"/>
      <c r="I46" s="102">
        <v>19.149999999999999</v>
      </c>
      <c r="J46" s="103"/>
      <c r="K46" s="102">
        <v>6.5168539325842696</v>
      </c>
      <c r="L46" s="102">
        <v>-10.812236286919834</v>
      </c>
      <c r="M46" s="102">
        <v>13.246599645180357</v>
      </c>
      <c r="N46" s="102">
        <v>-5</v>
      </c>
      <c r="O46" s="102">
        <v>1.0021097046413381</v>
      </c>
    </row>
    <row r="47" spans="1:15">
      <c r="A47" s="75"/>
      <c r="B47" s="98"/>
      <c r="C47" s="99"/>
      <c r="D47" s="100"/>
      <c r="E47" s="99"/>
      <c r="F47" s="100"/>
      <c r="G47" s="99"/>
      <c r="H47" s="100"/>
      <c r="I47" s="99"/>
      <c r="J47" s="100"/>
      <c r="K47" s="99"/>
      <c r="L47" s="99"/>
      <c r="M47" s="99"/>
      <c r="N47" s="99"/>
      <c r="O47" s="99"/>
    </row>
    <row r="48" spans="1:15">
      <c r="A48" s="71" t="s">
        <v>133</v>
      </c>
      <c r="B48" s="101"/>
      <c r="C48" s="102"/>
      <c r="D48" s="103"/>
      <c r="E48" s="102"/>
      <c r="F48" s="103"/>
      <c r="G48" s="102"/>
      <c r="H48" s="103"/>
      <c r="I48" s="102"/>
      <c r="J48" s="103"/>
      <c r="K48" s="102"/>
      <c r="L48" s="102"/>
      <c r="M48" s="102"/>
      <c r="N48" s="102"/>
      <c r="O48" s="102"/>
    </row>
    <row r="49" spans="1:15" ht="23.25">
      <c r="A49" s="75" t="s">
        <v>134</v>
      </c>
      <c r="B49" s="98" t="s">
        <v>107</v>
      </c>
      <c r="C49" s="99">
        <v>34.11</v>
      </c>
      <c r="D49" s="100"/>
      <c r="E49" s="99">
        <v>36.979999999999997</v>
      </c>
      <c r="F49" s="100"/>
      <c r="G49" s="99">
        <v>41.37</v>
      </c>
      <c r="H49" s="100"/>
      <c r="I49" s="99">
        <v>36.049999999999997</v>
      </c>
      <c r="J49" s="100"/>
      <c r="K49" s="99">
        <v>8.4139548519495673</v>
      </c>
      <c r="L49" s="99">
        <v>11.871281773931857</v>
      </c>
      <c r="M49" s="99">
        <v>-12.859560067681898</v>
      </c>
      <c r="N49" s="99">
        <v>21.28408091468777</v>
      </c>
      <c r="O49" s="99">
        <v>-2.5148729042725795</v>
      </c>
    </row>
    <row r="50" spans="1:15">
      <c r="A50" s="79" t="s">
        <v>135</v>
      </c>
      <c r="B50" s="101" t="s">
        <v>107</v>
      </c>
      <c r="C50" s="102">
        <v>21.28</v>
      </c>
      <c r="D50" s="103"/>
      <c r="E50" s="102">
        <v>22.17</v>
      </c>
      <c r="F50" s="103"/>
      <c r="G50" s="102">
        <v>22.45</v>
      </c>
      <c r="H50" s="103"/>
      <c r="I50" s="102">
        <v>21.5</v>
      </c>
      <c r="J50" s="103"/>
      <c r="K50" s="102">
        <v>4.1823308270676716</v>
      </c>
      <c r="L50" s="102">
        <v>1.2629679747406295</v>
      </c>
      <c r="M50" s="102">
        <v>-4.2316258351893064</v>
      </c>
      <c r="N50" s="102">
        <v>5.4981203007518706</v>
      </c>
      <c r="O50" s="102">
        <v>-3.0221019395579685</v>
      </c>
    </row>
    <row r="51" spans="1:15">
      <c r="A51" s="75" t="s">
        <v>136</v>
      </c>
      <c r="B51" s="98" t="s">
        <v>107</v>
      </c>
      <c r="C51" s="99">
        <v>37.07</v>
      </c>
      <c r="D51" s="100"/>
      <c r="E51" s="99">
        <v>37.74</v>
      </c>
      <c r="F51" s="100"/>
      <c r="G51" s="99">
        <v>40.68</v>
      </c>
      <c r="H51" s="100"/>
      <c r="I51" s="99">
        <v>40.729999999999997</v>
      </c>
      <c r="J51" s="100"/>
      <c r="K51" s="99">
        <v>1.8073914216347495</v>
      </c>
      <c r="L51" s="99">
        <v>7.7901430842607251</v>
      </c>
      <c r="M51" s="99">
        <v>0.12291052114060265</v>
      </c>
      <c r="N51" s="99">
        <v>9.7383328837334755</v>
      </c>
      <c r="O51" s="99">
        <v>7.9226285108637908</v>
      </c>
    </row>
    <row r="52" spans="1:15">
      <c r="A52" s="79" t="s">
        <v>137</v>
      </c>
      <c r="B52" s="101" t="s">
        <v>107</v>
      </c>
      <c r="C52" s="102">
        <v>9.31</v>
      </c>
      <c r="D52" s="103"/>
      <c r="E52" s="102">
        <v>10.08</v>
      </c>
      <c r="F52" s="103"/>
      <c r="G52" s="102">
        <v>8.92</v>
      </c>
      <c r="H52" s="103"/>
      <c r="I52" s="102">
        <v>9.34</v>
      </c>
      <c r="J52" s="103"/>
      <c r="K52" s="102">
        <v>8.2706766917293191</v>
      </c>
      <c r="L52" s="102">
        <v>-11.507936507936508</v>
      </c>
      <c r="M52" s="102">
        <v>4.7085201793721962</v>
      </c>
      <c r="N52" s="102">
        <v>-4.1890440386681052</v>
      </c>
      <c r="O52" s="102">
        <v>-7.3412698412698427</v>
      </c>
    </row>
    <row r="53" spans="1:15">
      <c r="A53" s="75" t="s">
        <v>138</v>
      </c>
      <c r="B53" s="98" t="s">
        <v>107</v>
      </c>
      <c r="C53" s="99">
        <v>12.58</v>
      </c>
      <c r="D53" s="100"/>
      <c r="E53" s="99">
        <v>15.7</v>
      </c>
      <c r="F53" s="100"/>
      <c r="G53" s="99">
        <v>15.07</v>
      </c>
      <c r="H53" s="100"/>
      <c r="I53" s="99">
        <v>16.149999999999999</v>
      </c>
      <c r="J53" s="100"/>
      <c r="K53" s="99">
        <v>24.801271860095383</v>
      </c>
      <c r="L53" s="99">
        <v>-4.012738853503178</v>
      </c>
      <c r="M53" s="99">
        <v>7.166556071665549</v>
      </c>
      <c r="N53" s="99">
        <v>19.793322734499206</v>
      </c>
      <c r="O53" s="99">
        <v>2.8662420382165559</v>
      </c>
    </row>
    <row r="54" spans="1:15">
      <c r="A54" s="79" t="s">
        <v>139</v>
      </c>
      <c r="B54" s="101" t="s">
        <v>107</v>
      </c>
      <c r="C54" s="102">
        <v>17.77</v>
      </c>
      <c r="D54" s="103"/>
      <c r="E54" s="102">
        <v>4.6500000000000004</v>
      </c>
      <c r="F54" s="103"/>
      <c r="G54" s="102">
        <v>19.23</v>
      </c>
      <c r="H54" s="103"/>
      <c r="I54" s="102">
        <v>6.71</v>
      </c>
      <c r="J54" s="103"/>
      <c r="K54" s="102">
        <v>-73.832301631963986</v>
      </c>
      <c r="L54" s="102">
        <v>313.54838709677415</v>
      </c>
      <c r="M54" s="102">
        <v>-65.106604264170571</v>
      </c>
      <c r="N54" s="102">
        <v>8.2160945413618514</v>
      </c>
      <c r="O54" s="102">
        <v>44.301075268817193</v>
      </c>
    </row>
    <row r="55" spans="1:15">
      <c r="A55" s="75" t="s">
        <v>140</v>
      </c>
      <c r="B55" s="98" t="s">
        <v>107</v>
      </c>
      <c r="C55" s="99">
        <v>30.16</v>
      </c>
      <c r="D55" s="100"/>
      <c r="E55" s="99">
        <v>33.409999999999997</v>
      </c>
      <c r="F55" s="100"/>
      <c r="G55" s="99">
        <v>36.340000000000003</v>
      </c>
      <c r="H55" s="100"/>
      <c r="I55" s="99">
        <v>32.21</v>
      </c>
      <c r="J55" s="100"/>
      <c r="K55" s="99">
        <v>10.775862068965505</v>
      </c>
      <c r="L55" s="99">
        <v>8.7698293923975079</v>
      </c>
      <c r="M55" s="99">
        <v>-11.364887176664839</v>
      </c>
      <c r="N55" s="99">
        <v>20.490716180371361</v>
      </c>
      <c r="O55" s="99">
        <v>-3.5917390002992997</v>
      </c>
    </row>
    <row r="56" spans="1:15">
      <c r="A56" s="79" t="s">
        <v>141</v>
      </c>
      <c r="B56" s="101" t="s">
        <v>107</v>
      </c>
      <c r="C56" s="102">
        <v>27.87</v>
      </c>
      <c r="D56" s="103"/>
      <c r="E56" s="102">
        <v>28.82</v>
      </c>
      <c r="F56" s="103"/>
      <c r="G56" s="102">
        <v>26.26</v>
      </c>
      <c r="H56" s="103"/>
      <c r="I56" s="102">
        <v>23.57</v>
      </c>
      <c r="J56" s="103"/>
      <c r="K56" s="102">
        <v>3.4086831718693906</v>
      </c>
      <c r="L56" s="102">
        <v>-8.8827203331020073</v>
      </c>
      <c r="M56" s="102">
        <v>-10.243716679360249</v>
      </c>
      <c r="N56" s="102">
        <v>-5.7768209544312858</v>
      </c>
      <c r="O56" s="102">
        <v>-18.216516308119363</v>
      </c>
    </row>
    <row r="57" spans="1:15">
      <c r="A57" s="75" t="s">
        <v>142</v>
      </c>
      <c r="B57" s="98" t="s">
        <v>107</v>
      </c>
      <c r="C57" s="99">
        <v>35.68</v>
      </c>
      <c r="D57" s="100"/>
      <c r="E57" s="99">
        <v>40.71</v>
      </c>
      <c r="F57" s="100"/>
      <c r="G57" s="99">
        <v>37.64</v>
      </c>
      <c r="H57" s="100"/>
      <c r="I57" s="99">
        <v>42.1</v>
      </c>
      <c r="J57" s="100"/>
      <c r="K57" s="99">
        <v>14.097533632286998</v>
      </c>
      <c r="L57" s="99">
        <v>-7.5411446818963404</v>
      </c>
      <c r="M57" s="99">
        <v>11.849096705632309</v>
      </c>
      <c r="N57" s="99">
        <v>5.4932735426008996</v>
      </c>
      <c r="O57" s="99">
        <v>3.4143944976664224</v>
      </c>
    </row>
    <row r="58" spans="1:15">
      <c r="A58" s="79" t="s">
        <v>143</v>
      </c>
      <c r="B58" s="101" t="s">
        <v>107</v>
      </c>
      <c r="C58" s="102">
        <v>14.33</v>
      </c>
      <c r="D58" s="103"/>
      <c r="E58" s="102">
        <v>16.399999999999999</v>
      </c>
      <c r="F58" s="103"/>
      <c r="G58" s="102">
        <v>18.82</v>
      </c>
      <c r="H58" s="103"/>
      <c r="I58" s="102">
        <v>14.78</v>
      </c>
      <c r="J58" s="103"/>
      <c r="K58" s="102">
        <v>14.445219818562446</v>
      </c>
      <c r="L58" s="102">
        <v>14.75609756097562</v>
      </c>
      <c r="M58" s="102">
        <v>-21.466524973432524</v>
      </c>
      <c r="N58" s="102">
        <v>31.332868108862527</v>
      </c>
      <c r="O58" s="102">
        <v>-9.8780487804878003</v>
      </c>
    </row>
    <row r="59" spans="1:15">
      <c r="A59" s="75"/>
      <c r="B59" s="98"/>
      <c r="C59" s="99"/>
      <c r="D59" s="100"/>
      <c r="E59" s="99"/>
      <c r="F59" s="100"/>
      <c r="G59" s="99"/>
      <c r="H59" s="100"/>
      <c r="I59" s="99"/>
      <c r="J59" s="100"/>
      <c r="K59" s="99"/>
      <c r="L59" s="99"/>
      <c r="M59" s="99"/>
      <c r="N59" s="99"/>
      <c r="O59" s="99"/>
    </row>
    <row r="60" spans="1:15">
      <c r="A60" s="79" t="s">
        <v>144</v>
      </c>
      <c r="B60" s="101"/>
      <c r="C60" s="102"/>
      <c r="D60" s="103"/>
      <c r="E60" s="102"/>
      <c r="F60" s="103"/>
      <c r="G60" s="102"/>
      <c r="H60" s="103"/>
      <c r="I60" s="102"/>
      <c r="J60" s="103"/>
      <c r="K60" s="102"/>
      <c r="L60" s="102"/>
      <c r="M60" s="102"/>
      <c r="N60" s="102"/>
      <c r="O60" s="102"/>
    </row>
    <row r="61" spans="1:15">
      <c r="A61" s="83" t="s">
        <v>145</v>
      </c>
      <c r="B61" s="98"/>
      <c r="C61" s="99"/>
      <c r="D61" s="100"/>
      <c r="E61" s="99"/>
      <c r="F61" s="100"/>
      <c r="G61" s="99"/>
      <c r="H61" s="100"/>
      <c r="I61" s="99"/>
      <c r="J61" s="100"/>
      <c r="K61" s="99"/>
      <c r="L61" s="99"/>
      <c r="M61" s="99"/>
      <c r="N61" s="99"/>
      <c r="O61" s="99"/>
    </row>
    <row r="62" spans="1:15" ht="23.25">
      <c r="A62" s="79" t="s">
        <v>146</v>
      </c>
      <c r="B62" s="101" t="s">
        <v>107</v>
      </c>
      <c r="C62" s="102">
        <v>8.99</v>
      </c>
      <c r="D62" s="103"/>
      <c r="E62" s="102">
        <v>11.32</v>
      </c>
      <c r="F62" s="103"/>
      <c r="G62" s="102">
        <v>11.84</v>
      </c>
      <c r="H62" s="103"/>
      <c r="I62" s="102">
        <v>10.26</v>
      </c>
      <c r="J62" s="103"/>
      <c r="K62" s="102">
        <v>25.917686318131256</v>
      </c>
      <c r="L62" s="102">
        <v>4.5936395759717277</v>
      </c>
      <c r="M62" s="102">
        <v>-13.344594594594595</v>
      </c>
      <c r="N62" s="102">
        <v>31.701890989988872</v>
      </c>
      <c r="O62" s="102">
        <v>-9.3639575971731492</v>
      </c>
    </row>
    <row r="63" spans="1:15">
      <c r="A63" s="75" t="s">
        <v>147</v>
      </c>
      <c r="B63" s="98" t="s">
        <v>107</v>
      </c>
      <c r="C63" s="99">
        <v>78.66</v>
      </c>
      <c r="D63" s="100"/>
      <c r="E63" s="99">
        <v>77.67</v>
      </c>
      <c r="F63" s="100"/>
      <c r="G63" s="99">
        <v>76.05</v>
      </c>
      <c r="H63" s="100"/>
      <c r="I63" s="99">
        <v>80.099999999999994</v>
      </c>
      <c r="J63" s="100"/>
      <c r="K63" s="99">
        <v>-1.258581235697934</v>
      </c>
      <c r="L63" s="99">
        <v>-2.0857473928157648</v>
      </c>
      <c r="M63" s="99">
        <v>5.3254437869822455</v>
      </c>
      <c r="N63" s="99">
        <v>-3.3180778032036611</v>
      </c>
      <c r="O63" s="99">
        <v>3.1286210892236288</v>
      </c>
    </row>
    <row r="64" spans="1:15">
      <c r="A64" s="79" t="s">
        <v>148</v>
      </c>
      <c r="B64" s="101" t="s">
        <v>107</v>
      </c>
      <c r="C64" s="102">
        <v>46.7</v>
      </c>
      <c r="D64" s="103"/>
      <c r="E64" s="102">
        <v>50.71</v>
      </c>
      <c r="F64" s="103"/>
      <c r="G64" s="102">
        <v>48.21</v>
      </c>
      <c r="H64" s="103"/>
      <c r="I64" s="102">
        <v>48.69</v>
      </c>
      <c r="J64" s="103"/>
      <c r="K64" s="102">
        <v>8.5867237687366114</v>
      </c>
      <c r="L64" s="102">
        <v>-4.9299940840070988</v>
      </c>
      <c r="M64" s="102">
        <v>0.99564405724952687</v>
      </c>
      <c r="N64" s="102">
        <v>3.233404710920766</v>
      </c>
      <c r="O64" s="102">
        <v>-3.9834352198777423</v>
      </c>
    </row>
    <row r="65" spans="1:15">
      <c r="A65" s="75" t="s">
        <v>149</v>
      </c>
      <c r="B65" s="98" t="s">
        <v>107</v>
      </c>
      <c r="C65" s="99">
        <v>4.3899999999999997</v>
      </c>
      <c r="D65" s="100"/>
      <c r="E65" s="99">
        <v>5.35</v>
      </c>
      <c r="F65" s="100"/>
      <c r="G65" s="99">
        <v>5.75</v>
      </c>
      <c r="H65" s="100"/>
      <c r="I65" s="99">
        <v>5.37</v>
      </c>
      <c r="J65" s="100"/>
      <c r="K65" s="99">
        <v>21.867881548974943</v>
      </c>
      <c r="L65" s="99">
        <v>7.4766355140186995</v>
      </c>
      <c r="M65" s="99">
        <v>-6.6086956521739113</v>
      </c>
      <c r="N65" s="99">
        <v>30.979498861047844</v>
      </c>
      <c r="O65" s="99">
        <v>0.37383177570094323</v>
      </c>
    </row>
    <row r="66" spans="1:15" ht="23.25">
      <c r="A66" s="79" t="s">
        <v>193</v>
      </c>
      <c r="B66" s="101" t="s">
        <v>107</v>
      </c>
      <c r="C66" s="102">
        <v>20.9</v>
      </c>
      <c r="D66" s="103"/>
      <c r="E66" s="102">
        <v>21.45</v>
      </c>
      <c r="F66" s="103"/>
      <c r="G66" s="102">
        <v>20.9</v>
      </c>
      <c r="H66" s="103"/>
      <c r="I66" s="102">
        <v>22</v>
      </c>
      <c r="J66" s="103"/>
      <c r="K66" s="102">
        <v>2.6315789473684248</v>
      </c>
      <c r="L66" s="102">
        <v>-2.5641025641025674</v>
      </c>
      <c r="M66" s="102">
        <v>5.2631578947368496</v>
      </c>
      <c r="N66" s="102">
        <v>0</v>
      </c>
      <c r="O66" s="102">
        <v>2.5641025641025674</v>
      </c>
    </row>
    <row r="67" spans="1:15">
      <c r="A67" s="75" t="s">
        <v>152</v>
      </c>
      <c r="B67" s="98" t="s">
        <v>107</v>
      </c>
      <c r="C67" s="99">
        <v>8.81</v>
      </c>
      <c r="D67" s="100"/>
      <c r="E67" s="99">
        <v>9.36</v>
      </c>
      <c r="F67" s="100"/>
      <c r="G67" s="99">
        <v>10.42</v>
      </c>
      <c r="H67" s="100"/>
      <c r="I67" s="99">
        <v>9.77</v>
      </c>
      <c r="J67" s="100"/>
      <c r="K67" s="99">
        <v>6.2429057888762642</v>
      </c>
      <c r="L67" s="99">
        <v>11.324786324786331</v>
      </c>
      <c r="M67" s="99">
        <v>-6.2380038387715961</v>
      </c>
      <c r="N67" s="99">
        <v>18.274687854710546</v>
      </c>
      <c r="O67" s="99">
        <v>4.3803418803418825</v>
      </c>
    </row>
    <row r="68" spans="1:15">
      <c r="A68" s="79" t="s">
        <v>153</v>
      </c>
      <c r="B68" s="101" t="s">
        <v>107</v>
      </c>
      <c r="C68" s="102">
        <v>8.5299999999999994</v>
      </c>
      <c r="D68" s="103"/>
      <c r="E68" s="102">
        <v>8.7100000000000009</v>
      </c>
      <c r="F68" s="103"/>
      <c r="G68" s="102">
        <v>10.44</v>
      </c>
      <c r="H68" s="103"/>
      <c r="I68" s="102">
        <v>10.26</v>
      </c>
      <c r="J68" s="103"/>
      <c r="K68" s="102">
        <v>2.1101992966002521</v>
      </c>
      <c r="L68" s="102">
        <v>19.862227324913874</v>
      </c>
      <c r="M68" s="102">
        <v>-1.72413793103448</v>
      </c>
      <c r="N68" s="102">
        <v>22.391559202813603</v>
      </c>
      <c r="O68" s="102">
        <v>17.795637198622259</v>
      </c>
    </row>
    <row r="69" spans="1:15">
      <c r="A69" s="86" t="s">
        <v>144</v>
      </c>
      <c r="B69" s="98"/>
      <c r="C69" s="99"/>
      <c r="D69" s="100"/>
      <c r="E69" s="99"/>
      <c r="F69" s="100"/>
      <c r="G69" s="99"/>
      <c r="H69" s="100"/>
      <c r="I69" s="99"/>
      <c r="J69" s="100"/>
      <c r="K69" s="99"/>
      <c r="L69" s="99"/>
      <c r="M69" s="99"/>
      <c r="N69" s="99"/>
      <c r="O69" s="99"/>
    </row>
    <row r="70" spans="1:15">
      <c r="A70" s="71" t="s">
        <v>154</v>
      </c>
      <c r="B70" s="101"/>
      <c r="C70" s="102"/>
      <c r="D70" s="103"/>
      <c r="E70" s="102"/>
      <c r="F70" s="103"/>
      <c r="G70" s="102"/>
      <c r="H70" s="103"/>
      <c r="I70" s="102"/>
      <c r="J70" s="103"/>
      <c r="K70" s="102"/>
      <c r="L70" s="102"/>
      <c r="M70" s="102"/>
      <c r="N70" s="102"/>
      <c r="O70" s="102"/>
    </row>
    <row r="71" spans="1:15">
      <c r="A71" s="75" t="s">
        <v>155</v>
      </c>
      <c r="B71" s="98" t="s">
        <v>107</v>
      </c>
      <c r="C71" s="99">
        <v>9.35</v>
      </c>
      <c r="D71" s="100"/>
      <c r="E71" s="99">
        <v>9.25</v>
      </c>
      <c r="F71" s="100"/>
      <c r="G71" s="99">
        <v>9.4</v>
      </c>
      <c r="H71" s="100"/>
      <c r="I71" s="99">
        <v>9.69</v>
      </c>
      <c r="J71" s="100"/>
      <c r="K71" s="99">
        <v>-1.0695187165775364</v>
      </c>
      <c r="L71" s="99">
        <v>1.6216216216216255</v>
      </c>
      <c r="M71" s="99">
        <v>3.0851063829787142</v>
      </c>
      <c r="N71" s="99">
        <v>0.53475935828877763</v>
      </c>
      <c r="O71" s="99">
        <v>4.7567567567567508</v>
      </c>
    </row>
    <row r="72" spans="1:15" ht="23.25">
      <c r="A72" s="79" t="s">
        <v>156</v>
      </c>
      <c r="B72" s="101" t="s">
        <v>107</v>
      </c>
      <c r="C72" s="102">
        <v>27.47</v>
      </c>
      <c r="D72" s="103"/>
      <c r="E72" s="102">
        <v>26.42</v>
      </c>
      <c r="F72" s="103"/>
      <c r="G72" s="102">
        <v>27.29</v>
      </c>
      <c r="H72" s="103"/>
      <c r="I72" s="102">
        <v>22.8</v>
      </c>
      <c r="J72" s="103"/>
      <c r="K72" s="102">
        <v>-3.8223516563523741</v>
      </c>
      <c r="L72" s="102">
        <v>3.292959878879627</v>
      </c>
      <c r="M72" s="102">
        <v>-16.452913155001827</v>
      </c>
      <c r="N72" s="102">
        <v>-0.65526028394612201</v>
      </c>
      <c r="O72" s="102">
        <v>-13.70174110522332</v>
      </c>
    </row>
    <row r="73" spans="1:15" ht="23.25">
      <c r="A73" s="75" t="s">
        <v>158</v>
      </c>
      <c r="B73" s="98" t="s">
        <v>107</v>
      </c>
      <c r="C73" s="99">
        <v>5.54</v>
      </c>
      <c r="D73" s="100"/>
      <c r="E73" s="99">
        <v>3.35</v>
      </c>
      <c r="F73" s="100"/>
      <c r="G73" s="99">
        <v>6.4</v>
      </c>
      <c r="H73" s="100"/>
      <c r="I73" s="99">
        <v>3.11</v>
      </c>
      <c r="J73" s="100"/>
      <c r="K73" s="99">
        <v>-39.530685920577618</v>
      </c>
      <c r="L73" s="99">
        <v>91.044776119402997</v>
      </c>
      <c r="M73" s="99">
        <v>-51.40625</v>
      </c>
      <c r="N73" s="99">
        <v>15.523465703971127</v>
      </c>
      <c r="O73" s="99">
        <v>-7.1641791044776175</v>
      </c>
    </row>
    <row r="74" spans="1:15" ht="23.25">
      <c r="A74" s="79" t="s">
        <v>159</v>
      </c>
      <c r="B74" s="101" t="s">
        <v>107</v>
      </c>
      <c r="C74" s="102">
        <v>5.91</v>
      </c>
      <c r="D74" s="103"/>
      <c r="E74" s="102">
        <v>6.51</v>
      </c>
      <c r="F74" s="103"/>
      <c r="G74" s="102">
        <v>8.01</v>
      </c>
      <c r="H74" s="103"/>
      <c r="I74" s="102">
        <v>7.27</v>
      </c>
      <c r="J74" s="103"/>
      <c r="K74" s="102">
        <v>10.152284263959386</v>
      </c>
      <c r="L74" s="102">
        <v>23.041474654377879</v>
      </c>
      <c r="M74" s="102">
        <v>-9.2384519350811516</v>
      </c>
      <c r="N74" s="102">
        <v>35.532994923857864</v>
      </c>
      <c r="O74" s="102">
        <v>11.674347158218124</v>
      </c>
    </row>
    <row r="75" spans="1:15">
      <c r="A75" s="84"/>
      <c r="B75" s="104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</row>
    <row r="76" spans="1:15">
      <c r="A76" s="71" t="s">
        <v>160</v>
      </c>
      <c r="B76" s="101"/>
      <c r="C76" s="102"/>
      <c r="D76" s="103"/>
      <c r="E76" s="102"/>
      <c r="F76" s="103"/>
      <c r="G76" s="102"/>
      <c r="H76" s="103"/>
      <c r="I76" s="102"/>
      <c r="J76" s="103"/>
      <c r="K76" s="102"/>
      <c r="L76" s="102"/>
      <c r="M76" s="102"/>
      <c r="N76" s="102"/>
      <c r="O76" s="102"/>
    </row>
    <row r="77" spans="1:15" ht="23.25">
      <c r="A77" s="75" t="s">
        <v>161</v>
      </c>
      <c r="B77" s="98" t="s">
        <v>107</v>
      </c>
      <c r="C77" s="99">
        <v>17.809999999999999</v>
      </c>
      <c r="D77" s="100"/>
      <c r="E77" s="99">
        <v>19.059999999999999</v>
      </c>
      <c r="F77" s="100"/>
      <c r="G77" s="99">
        <v>17.89</v>
      </c>
      <c r="H77" s="100"/>
      <c r="I77" s="99">
        <v>17.59</v>
      </c>
      <c r="J77" s="100"/>
      <c r="K77" s="99">
        <v>7.0185289163391351</v>
      </c>
      <c r="L77" s="99">
        <v>-6.1385099685204523</v>
      </c>
      <c r="M77" s="99">
        <v>-1.6769144773616584</v>
      </c>
      <c r="N77" s="99">
        <v>0.44918585064571509</v>
      </c>
      <c r="O77" s="99">
        <v>-7.7124868835257026</v>
      </c>
    </row>
    <row r="78" spans="1:15" ht="34.5">
      <c r="A78" s="79" t="s">
        <v>162</v>
      </c>
      <c r="B78" s="101" t="s">
        <v>107</v>
      </c>
      <c r="C78" s="102">
        <v>1.17</v>
      </c>
      <c r="D78" s="103"/>
      <c r="E78" s="102">
        <v>1.08</v>
      </c>
      <c r="F78" s="103"/>
      <c r="G78" s="102">
        <v>1.39</v>
      </c>
      <c r="H78" s="103"/>
      <c r="I78" s="102">
        <v>0.98</v>
      </c>
      <c r="J78" s="103"/>
      <c r="K78" s="102">
        <v>-7.6923076923076801</v>
      </c>
      <c r="L78" s="102">
        <v>28.703703703703688</v>
      </c>
      <c r="M78" s="102">
        <v>-29.496402877697836</v>
      </c>
      <c r="N78" s="102">
        <v>18.803418803418804</v>
      </c>
      <c r="O78" s="102">
        <v>-9.2592592592592666</v>
      </c>
    </row>
    <row r="79" spans="1:15" ht="23.25">
      <c r="A79" s="75" t="s">
        <v>163</v>
      </c>
      <c r="B79" s="98" t="s">
        <v>164</v>
      </c>
      <c r="C79" s="99">
        <v>31.31</v>
      </c>
      <c r="D79" s="100"/>
      <c r="E79" s="99">
        <v>32.049999999999997</v>
      </c>
      <c r="F79" s="100"/>
      <c r="G79" s="99">
        <v>27.67</v>
      </c>
      <c r="H79" s="100"/>
      <c r="I79" s="99">
        <v>30.43</v>
      </c>
      <c r="J79" s="100"/>
      <c r="K79" s="99">
        <v>2.3634621526668749</v>
      </c>
      <c r="L79" s="99">
        <v>-13.666146645865821</v>
      </c>
      <c r="M79" s="99">
        <v>9.9747018431514185</v>
      </c>
      <c r="N79" s="99">
        <v>-11.625678696901939</v>
      </c>
      <c r="O79" s="99">
        <v>-5.0546021840873561</v>
      </c>
    </row>
    <row r="80" spans="1:15" ht="23.25">
      <c r="A80" s="79" t="s">
        <v>165</v>
      </c>
      <c r="B80" s="101" t="s">
        <v>164</v>
      </c>
      <c r="C80" s="102">
        <v>11.66</v>
      </c>
      <c r="D80" s="103"/>
      <c r="E80" s="102">
        <v>11.93</v>
      </c>
      <c r="F80" s="103"/>
      <c r="G80" s="102">
        <v>9.2799999999999994</v>
      </c>
      <c r="H80" s="103"/>
      <c r="I80" s="102">
        <v>9.94</v>
      </c>
      <c r="J80" s="103"/>
      <c r="K80" s="102">
        <v>2.3156089193825005</v>
      </c>
      <c r="L80" s="102">
        <v>-22.212908633696568</v>
      </c>
      <c r="M80" s="102">
        <v>7.1120689655172429</v>
      </c>
      <c r="N80" s="102">
        <v>-20.411663807890228</v>
      </c>
      <c r="O80" s="102">
        <v>-16.680637049455157</v>
      </c>
    </row>
    <row r="81" spans="1:15">
      <c r="A81" s="75" t="s">
        <v>166</v>
      </c>
      <c r="B81" s="98" t="s">
        <v>107</v>
      </c>
      <c r="C81" s="99">
        <v>6.19</v>
      </c>
      <c r="D81" s="100"/>
      <c r="E81" s="99">
        <v>6.4</v>
      </c>
      <c r="F81" s="100"/>
      <c r="G81" s="99">
        <v>6.9</v>
      </c>
      <c r="H81" s="100"/>
      <c r="I81" s="99">
        <v>6.3</v>
      </c>
      <c r="J81" s="100"/>
      <c r="K81" s="99">
        <v>3.3925686591276247</v>
      </c>
      <c r="L81" s="99">
        <v>7.8125</v>
      </c>
      <c r="M81" s="99">
        <v>-8.6956521739130501</v>
      </c>
      <c r="N81" s="99">
        <v>11.47011308562197</v>
      </c>
      <c r="O81" s="99">
        <v>-1.5625000000000084</v>
      </c>
    </row>
    <row r="82" spans="1:15">
      <c r="A82" s="79" t="s">
        <v>167</v>
      </c>
      <c r="B82" s="101" t="s">
        <v>107</v>
      </c>
      <c r="C82" s="102">
        <v>19.66</v>
      </c>
      <c r="D82" s="103"/>
      <c r="E82" s="102">
        <v>20.010000000000002</v>
      </c>
      <c r="F82" s="103"/>
      <c r="G82" s="102">
        <v>18.82</v>
      </c>
      <c r="H82" s="103"/>
      <c r="I82" s="102">
        <v>20.2</v>
      </c>
      <c r="J82" s="103"/>
      <c r="K82" s="102">
        <v>1.7802644964394783</v>
      </c>
      <c r="L82" s="102">
        <v>-5.947026486756628</v>
      </c>
      <c r="M82" s="102">
        <v>7.332624867162588</v>
      </c>
      <c r="N82" s="102">
        <v>-4.2726347914547294</v>
      </c>
      <c r="O82" s="102">
        <v>0.94952523738129802</v>
      </c>
    </row>
    <row r="83" spans="1:15">
      <c r="A83" s="75"/>
      <c r="B83" s="98"/>
      <c r="C83" s="99"/>
      <c r="D83" s="100"/>
      <c r="E83" s="99"/>
      <c r="F83" s="100"/>
      <c r="G83" s="99"/>
      <c r="H83" s="100"/>
      <c r="I83" s="99"/>
      <c r="J83" s="100"/>
      <c r="K83" s="99"/>
      <c r="L83" s="99"/>
      <c r="M83" s="99"/>
      <c r="N83" s="99"/>
      <c r="O83" s="99"/>
    </row>
    <row r="84" spans="1:15">
      <c r="A84" s="71" t="s">
        <v>168</v>
      </c>
      <c r="B84" s="101"/>
      <c r="C84" s="102"/>
      <c r="D84" s="103"/>
      <c r="E84" s="102"/>
      <c r="F84" s="103"/>
      <c r="G84" s="102"/>
      <c r="H84" s="103"/>
      <c r="I84" s="102"/>
      <c r="J84" s="103"/>
      <c r="K84" s="102"/>
      <c r="L84" s="102"/>
      <c r="M84" s="102"/>
      <c r="N84" s="102"/>
      <c r="O84" s="102"/>
    </row>
    <row r="85" spans="1:15">
      <c r="A85" s="75" t="s">
        <v>169</v>
      </c>
      <c r="B85" s="98" t="s">
        <v>164</v>
      </c>
      <c r="C85" s="99">
        <v>24.18</v>
      </c>
      <c r="D85" s="100"/>
      <c r="E85" s="99">
        <v>26.16</v>
      </c>
      <c r="F85" s="100"/>
      <c r="G85" s="99">
        <v>23.04</v>
      </c>
      <c r="H85" s="100"/>
      <c r="I85" s="99">
        <v>25.43</v>
      </c>
      <c r="J85" s="100"/>
      <c r="K85" s="99">
        <v>8.1885856079404498</v>
      </c>
      <c r="L85" s="99">
        <v>-11.92660550458716</v>
      </c>
      <c r="M85" s="99">
        <v>10.373263888888893</v>
      </c>
      <c r="N85" s="99">
        <v>-4.7146401985111686</v>
      </c>
      <c r="O85" s="99">
        <v>-2.7905198776758429</v>
      </c>
    </row>
    <row r="86" spans="1:15">
      <c r="A86" s="79" t="s">
        <v>170</v>
      </c>
      <c r="B86" s="101" t="s">
        <v>107</v>
      </c>
      <c r="C86" s="102">
        <v>1.07</v>
      </c>
      <c r="D86" s="103"/>
      <c r="E86" s="102">
        <v>0.76</v>
      </c>
      <c r="F86" s="103"/>
      <c r="G86" s="102">
        <v>0.87</v>
      </c>
      <c r="H86" s="103"/>
      <c r="I86" s="102">
        <v>0.61</v>
      </c>
      <c r="J86" s="103"/>
      <c r="K86" s="102">
        <v>-28.971962616822434</v>
      </c>
      <c r="L86" s="102">
        <v>14.473684210526313</v>
      </c>
      <c r="M86" s="102">
        <v>-29.885057471264371</v>
      </c>
      <c r="N86" s="102">
        <v>-18.691588785046733</v>
      </c>
      <c r="O86" s="102">
        <v>-19.736842105263161</v>
      </c>
    </row>
    <row r="87" spans="1:15">
      <c r="A87" s="75" t="s">
        <v>171</v>
      </c>
      <c r="B87" s="98" t="s">
        <v>107</v>
      </c>
      <c r="C87" s="99">
        <v>10.14</v>
      </c>
      <c r="D87" s="100"/>
      <c r="E87" s="99">
        <v>10.23</v>
      </c>
      <c r="F87" s="100"/>
      <c r="G87" s="99">
        <v>9.52</v>
      </c>
      <c r="H87" s="100"/>
      <c r="I87" s="99">
        <v>10.23</v>
      </c>
      <c r="J87" s="100"/>
      <c r="K87" s="99">
        <v>0.88757396449704007</v>
      </c>
      <c r="L87" s="99">
        <v>-6.9403714565004968</v>
      </c>
      <c r="M87" s="99">
        <v>7.4579831932773208</v>
      </c>
      <c r="N87" s="99">
        <v>-6.1143984220907397</v>
      </c>
      <c r="O87" s="99">
        <v>0</v>
      </c>
    </row>
    <row r="88" spans="1:15">
      <c r="A88" s="79" t="s">
        <v>172</v>
      </c>
      <c r="B88" s="101" t="s">
        <v>107</v>
      </c>
      <c r="C88" s="102">
        <v>7.1</v>
      </c>
      <c r="D88" s="103"/>
      <c r="E88" s="102">
        <v>7.96</v>
      </c>
      <c r="F88" s="103"/>
      <c r="G88" s="102">
        <v>7.84</v>
      </c>
      <c r="H88" s="103"/>
      <c r="I88" s="102">
        <v>8.65</v>
      </c>
      <c r="J88" s="103"/>
      <c r="K88" s="102">
        <v>12.112676056338033</v>
      </c>
      <c r="L88" s="102">
        <v>-1.5075376884422125</v>
      </c>
      <c r="M88" s="102">
        <v>10.331632653061231</v>
      </c>
      <c r="N88" s="102">
        <v>10.42253521126761</v>
      </c>
      <c r="O88" s="102">
        <v>8.6683417085427195</v>
      </c>
    </row>
    <row r="89" spans="1:15">
      <c r="A89" s="75"/>
      <c r="B89" s="98"/>
      <c r="C89" s="99"/>
      <c r="D89" s="100"/>
      <c r="E89" s="99"/>
      <c r="F89" s="100"/>
      <c r="G89" s="99"/>
      <c r="H89" s="100"/>
      <c r="I89" s="99"/>
      <c r="J89" s="100"/>
      <c r="K89" s="99"/>
      <c r="L89" s="99"/>
      <c r="M89" s="99"/>
      <c r="N89" s="99"/>
      <c r="O89" s="99"/>
    </row>
    <row r="90" spans="1:15">
      <c r="A90" s="71" t="s">
        <v>173</v>
      </c>
      <c r="B90" s="101"/>
      <c r="C90" s="102"/>
      <c r="D90" s="103"/>
      <c r="E90" s="102"/>
      <c r="F90" s="103"/>
      <c r="G90" s="102"/>
      <c r="H90" s="103"/>
      <c r="I90" s="102"/>
      <c r="J90" s="103"/>
      <c r="K90" s="102"/>
      <c r="L90" s="102"/>
      <c r="M90" s="102"/>
      <c r="N90" s="102"/>
      <c r="O90" s="102"/>
    </row>
    <row r="91" spans="1:15">
      <c r="A91" s="75" t="s">
        <v>174</v>
      </c>
      <c r="B91" s="98" t="s">
        <v>107</v>
      </c>
      <c r="C91" s="99">
        <v>6.73</v>
      </c>
      <c r="D91" s="100"/>
      <c r="E91" s="99">
        <v>6.62</v>
      </c>
      <c r="F91" s="100"/>
      <c r="G91" s="99">
        <v>6.61</v>
      </c>
      <c r="H91" s="100"/>
      <c r="I91" s="99">
        <v>6.11</v>
      </c>
      <c r="J91" s="100"/>
      <c r="K91" s="99">
        <v>-1.6344725111441354</v>
      </c>
      <c r="L91" s="99">
        <v>-0.15105740181268559</v>
      </c>
      <c r="M91" s="99">
        <v>-7.5642965204235999</v>
      </c>
      <c r="N91" s="99">
        <v>-1.7830609212481439</v>
      </c>
      <c r="O91" s="99">
        <v>-7.7039274924471268</v>
      </c>
    </row>
    <row r="92" spans="1:15">
      <c r="A92" s="79"/>
      <c r="B92" s="101"/>
      <c r="C92" s="102"/>
      <c r="D92" s="103"/>
      <c r="E92" s="102"/>
      <c r="F92" s="103"/>
      <c r="G92" s="102"/>
      <c r="H92" s="103"/>
      <c r="I92" s="102"/>
      <c r="J92" s="103"/>
      <c r="K92" s="102"/>
      <c r="L92" s="102"/>
      <c r="M92" s="102"/>
      <c r="N92" s="102"/>
      <c r="O92" s="102"/>
    </row>
    <row r="93" spans="1:15">
      <c r="A93" s="83" t="s">
        <v>175</v>
      </c>
      <c r="B93" s="98"/>
      <c r="C93" s="99"/>
      <c r="D93" s="100"/>
      <c r="E93" s="99"/>
      <c r="F93" s="100"/>
      <c r="G93" s="99"/>
      <c r="H93" s="100"/>
      <c r="I93" s="99"/>
      <c r="J93" s="100"/>
      <c r="K93" s="99"/>
      <c r="L93" s="99"/>
      <c r="M93" s="99"/>
      <c r="N93" s="99"/>
      <c r="O93" s="99"/>
    </row>
    <row r="94" spans="1:15">
      <c r="A94" s="79" t="s">
        <v>176</v>
      </c>
      <c r="B94" s="101" t="s">
        <v>107</v>
      </c>
      <c r="C94" s="102">
        <v>9.25</v>
      </c>
      <c r="D94" s="103"/>
      <c r="E94" s="102">
        <v>9.6999999999999993</v>
      </c>
      <c r="F94" s="103"/>
      <c r="G94" s="102">
        <v>9.69</v>
      </c>
      <c r="H94" s="103"/>
      <c r="I94" s="102">
        <v>9.56</v>
      </c>
      <c r="J94" s="103"/>
      <c r="K94" s="102">
        <v>4.8648648648648578</v>
      </c>
      <c r="L94" s="102">
        <v>-0.10309278350515245</v>
      </c>
      <c r="M94" s="102">
        <v>-1.3415892672858516</v>
      </c>
      <c r="N94" s="102">
        <v>4.7567567567567508</v>
      </c>
      <c r="O94" s="102">
        <v>-1.4432989690721525</v>
      </c>
    </row>
    <row r="95" spans="1:15">
      <c r="A95" s="83"/>
      <c r="B95" s="98"/>
      <c r="C95" s="99"/>
      <c r="D95" s="100"/>
      <c r="E95" s="99"/>
      <c r="F95" s="100"/>
      <c r="G95" s="99"/>
      <c r="H95" s="100"/>
      <c r="I95" s="99"/>
      <c r="J95" s="100"/>
      <c r="K95" s="99"/>
      <c r="L95" s="99"/>
      <c r="M95" s="99"/>
      <c r="N95" s="99"/>
      <c r="O95" s="99"/>
    </row>
    <row r="96" spans="1:15">
      <c r="A96" s="71" t="s">
        <v>177</v>
      </c>
      <c r="B96" s="101"/>
      <c r="C96" s="102"/>
      <c r="D96" s="103"/>
      <c r="E96" s="102"/>
      <c r="F96" s="103"/>
      <c r="G96" s="102"/>
      <c r="H96" s="103"/>
      <c r="I96" s="102"/>
      <c r="J96" s="103"/>
      <c r="K96" s="102"/>
      <c r="L96" s="102"/>
      <c r="M96" s="102"/>
      <c r="N96" s="102"/>
      <c r="O96" s="102"/>
    </row>
    <row r="97" spans="1:15" ht="23.25">
      <c r="A97" s="75" t="s">
        <v>178</v>
      </c>
      <c r="B97" s="98" t="s">
        <v>164</v>
      </c>
      <c r="C97" s="99">
        <v>19.29</v>
      </c>
      <c r="D97" s="100"/>
      <c r="E97" s="99">
        <v>21.34</v>
      </c>
      <c r="F97" s="100"/>
      <c r="G97" s="99">
        <v>13.42</v>
      </c>
      <c r="H97" s="100"/>
      <c r="I97" s="99">
        <v>15.53</v>
      </c>
      <c r="J97" s="100"/>
      <c r="K97" s="99">
        <v>10.627268014515296</v>
      </c>
      <c r="L97" s="99">
        <v>-37.113402061855673</v>
      </c>
      <c r="M97" s="99">
        <v>15.722801788375554</v>
      </c>
      <c r="N97" s="99">
        <v>-30.430274753758425</v>
      </c>
      <c r="O97" s="99">
        <v>-27.225866916588572</v>
      </c>
    </row>
    <row r="98" spans="1:15" ht="23.25">
      <c r="A98" s="79" t="s">
        <v>179</v>
      </c>
      <c r="B98" s="101" t="s">
        <v>164</v>
      </c>
      <c r="C98" s="102">
        <v>85.91</v>
      </c>
      <c r="D98" s="103"/>
      <c r="E98" s="102">
        <v>84.3</v>
      </c>
      <c r="F98" s="103"/>
      <c r="G98" s="102">
        <v>100.38</v>
      </c>
      <c r="H98" s="103"/>
      <c r="I98" s="102">
        <v>85.83</v>
      </c>
      <c r="J98" s="103"/>
      <c r="K98" s="102">
        <v>-1.8740542428122446</v>
      </c>
      <c r="L98" s="102">
        <v>19.07473309608541</v>
      </c>
      <c r="M98" s="102">
        <v>-14.494919306634785</v>
      </c>
      <c r="N98" s="102">
        <v>16.843208008380863</v>
      </c>
      <c r="O98" s="102">
        <v>1.8149466192170833</v>
      </c>
    </row>
    <row r="99" spans="1:15" ht="23.25">
      <c r="A99" s="105" t="s">
        <v>180</v>
      </c>
      <c r="B99" s="106" t="s">
        <v>107</v>
      </c>
      <c r="C99" s="107">
        <v>2.14</v>
      </c>
      <c r="D99" s="108"/>
      <c r="E99" s="107">
        <v>2.37</v>
      </c>
      <c r="F99" s="108"/>
      <c r="G99" s="107">
        <v>2.4900000000000002</v>
      </c>
      <c r="H99" s="108"/>
      <c r="I99" s="107">
        <v>2.4900000000000002</v>
      </c>
      <c r="J99" s="108"/>
      <c r="K99" s="107">
        <v>10.747663551401867</v>
      </c>
      <c r="L99" s="107">
        <v>5.0632911392405102</v>
      </c>
      <c r="M99" s="107">
        <v>0</v>
      </c>
      <c r="N99" s="107">
        <v>16.355140186915889</v>
      </c>
      <c r="O99" s="107">
        <v>5.0632911392405102</v>
      </c>
    </row>
    <row r="100" spans="1:15">
      <c r="A100" s="109" t="s">
        <v>194</v>
      </c>
      <c r="B100" s="92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</row>
    <row r="101" spans="1:15">
      <c r="A101" s="109" t="s">
        <v>195</v>
      </c>
      <c r="B101" s="92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</row>
    <row r="102" spans="1:15">
      <c r="A102" s="110" t="s">
        <v>196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</row>
    <row r="103" spans="1:15">
      <c r="A103" s="153" t="s">
        <v>197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</row>
    <row r="104" spans="1:15">
      <c r="A104" s="58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  <row r="105" spans="1:15">
      <c r="A105" s="58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</row>
    <row r="106" spans="1:15">
      <c r="A106" s="58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15">
      <c r="A107" s="58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</row>
  </sheetData>
  <mergeCells count="15">
    <mergeCell ref="A103:O103"/>
    <mergeCell ref="A3:B3"/>
    <mergeCell ref="A5:O5"/>
    <mergeCell ref="A6:O6"/>
    <mergeCell ref="A8:A10"/>
    <mergeCell ref="B8:B10"/>
    <mergeCell ref="C8:F9"/>
    <mergeCell ref="G8:J9"/>
    <mergeCell ref="K8:O8"/>
    <mergeCell ref="K9:M9"/>
    <mergeCell ref="N9:O9"/>
    <mergeCell ref="C10:D10"/>
    <mergeCell ref="E10:F10"/>
    <mergeCell ref="G10:H10"/>
    <mergeCell ref="I10:J10"/>
  </mergeCells>
  <pageMargins left="0.7" right="0.7" top="0.75" bottom="0.75" header="0.3" footer="0.3"/>
  <pageSetup scale="71" orientation="landscape" r:id="rId1"/>
  <legacyDrawing r:id="rId2"/>
  <oleObjects>
    <oleObject progId="CorelPhotoPaint.Image.8" shapeId="307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X469"/>
  <sheetViews>
    <sheetView view="pageBreakPreview" zoomScale="60" zoomScaleNormal="100" workbookViewId="0">
      <selection activeCell="G62" sqref="G62"/>
    </sheetView>
  </sheetViews>
  <sheetFormatPr baseColWidth="10" defaultRowHeight="15"/>
  <sheetData>
    <row r="1" spans="1:24" ht="16.5" thickTop="1" thickBot="1">
      <c r="A1" s="112"/>
    </row>
    <row r="2" spans="1:24" ht="138.75" thickTop="1">
      <c r="A2" s="33" t="s">
        <v>198</v>
      </c>
      <c r="B2" s="154"/>
      <c r="C2" s="4" t="s">
        <v>2</v>
      </c>
    </row>
    <row r="3" spans="1:24" ht="45">
      <c r="A3" s="113" t="s">
        <v>199</v>
      </c>
      <c r="B3" s="154"/>
      <c r="C3" s="114" t="s">
        <v>3</v>
      </c>
    </row>
    <row r="4" spans="1:24">
      <c r="A4" s="113"/>
      <c r="B4" s="154"/>
      <c r="C4" s="1"/>
    </row>
    <row r="5" spans="1:24">
      <c r="A5" s="113"/>
      <c r="B5" s="154"/>
      <c r="C5" s="1"/>
    </row>
    <row r="6" spans="1:24">
      <c r="A6" s="113"/>
      <c r="B6" s="154"/>
      <c r="C6" s="1"/>
    </row>
    <row r="8" spans="1:24" ht="15.75" thickBot="1"/>
    <row r="9" spans="1:24" ht="16.5" thickTop="1" thickBot="1">
      <c r="A9" s="115" t="s">
        <v>92</v>
      </c>
      <c r="B9" s="115" t="s">
        <v>200</v>
      </c>
      <c r="C9" s="115">
        <v>1990</v>
      </c>
      <c r="D9" s="115">
        <v>1991</v>
      </c>
      <c r="E9" s="115">
        <v>1992</v>
      </c>
      <c r="F9" s="115">
        <v>1993</v>
      </c>
      <c r="G9" s="115">
        <v>1994</v>
      </c>
      <c r="H9" s="115">
        <v>1995</v>
      </c>
      <c r="I9" s="115">
        <v>1996</v>
      </c>
      <c r="J9" s="115">
        <v>1997</v>
      </c>
      <c r="K9" s="115">
        <v>1998</v>
      </c>
      <c r="L9" s="115">
        <v>1999</v>
      </c>
      <c r="M9" s="115">
        <v>2000</v>
      </c>
      <c r="N9" s="115">
        <v>2001</v>
      </c>
      <c r="O9" s="115">
        <v>2002</v>
      </c>
      <c r="P9" s="115">
        <v>2003</v>
      </c>
      <c r="Q9" s="115">
        <v>2004</v>
      </c>
      <c r="R9" s="115">
        <v>2005</v>
      </c>
      <c r="S9" s="115">
        <v>2006</v>
      </c>
      <c r="T9" s="115">
        <v>2007</v>
      </c>
      <c r="U9" s="115">
        <v>2008</v>
      </c>
      <c r="V9" s="115">
        <v>2009</v>
      </c>
      <c r="W9" s="115">
        <v>2010</v>
      </c>
      <c r="X9" s="115" t="s">
        <v>201</v>
      </c>
    </row>
    <row r="10" spans="1:24" ht="39.75" thickTop="1" thickBot="1">
      <c r="A10" s="116" t="s">
        <v>202</v>
      </c>
      <c r="B10" s="117" t="s">
        <v>203</v>
      </c>
      <c r="C10" s="118">
        <v>290</v>
      </c>
      <c r="D10" s="118">
        <v>339</v>
      </c>
      <c r="E10" s="118">
        <v>394</v>
      </c>
      <c r="F10" s="118">
        <v>378</v>
      </c>
      <c r="G10" s="118">
        <v>528</v>
      </c>
      <c r="H10" s="118">
        <v>628</v>
      </c>
      <c r="I10" s="118">
        <v>533</v>
      </c>
      <c r="J10" s="118">
        <v>547</v>
      </c>
      <c r="K10" s="118">
        <v>672</v>
      </c>
      <c r="L10" s="118">
        <v>432</v>
      </c>
      <c r="M10" s="118">
        <v>309</v>
      </c>
      <c r="N10" s="118">
        <v>286</v>
      </c>
      <c r="O10" s="118">
        <v>390</v>
      </c>
      <c r="P10" s="118">
        <v>439</v>
      </c>
      <c r="Q10" s="118">
        <v>472</v>
      </c>
      <c r="R10" s="118">
        <v>456</v>
      </c>
      <c r="S10" s="118">
        <v>509</v>
      </c>
      <c r="T10" s="118">
        <v>794</v>
      </c>
      <c r="U10" s="118">
        <v>1.0289999999999999</v>
      </c>
      <c r="V10" s="118">
        <v>703</v>
      </c>
      <c r="W10" s="118">
        <v>912</v>
      </c>
      <c r="X10" s="118">
        <v>1.21</v>
      </c>
    </row>
    <row r="11" spans="1:24" ht="39.75" thickTop="1" thickBot="1">
      <c r="A11" s="116" t="s">
        <v>204</v>
      </c>
      <c r="B11" s="117" t="s">
        <v>205</v>
      </c>
      <c r="C11" s="118">
        <v>422</v>
      </c>
      <c r="D11" s="118">
        <v>412</v>
      </c>
      <c r="E11" s="118">
        <v>396</v>
      </c>
      <c r="F11" s="118">
        <v>444</v>
      </c>
      <c r="G11" s="118">
        <v>587</v>
      </c>
      <c r="H11" s="118">
        <v>602</v>
      </c>
      <c r="I11" s="118">
        <v>522</v>
      </c>
      <c r="J11" s="118">
        <v>546</v>
      </c>
      <c r="K11" s="118">
        <v>606</v>
      </c>
      <c r="L11" s="118">
        <v>398</v>
      </c>
      <c r="M11" s="118">
        <v>311</v>
      </c>
      <c r="N11" s="118">
        <v>312</v>
      </c>
      <c r="O11" s="118">
        <v>421</v>
      </c>
      <c r="P11" s="118">
        <v>514</v>
      </c>
      <c r="Q11" s="118">
        <v>538</v>
      </c>
      <c r="R11" s="118">
        <v>491</v>
      </c>
      <c r="S11" s="118">
        <v>529</v>
      </c>
      <c r="T11" s="118">
        <v>788</v>
      </c>
      <c r="U11" s="118">
        <v>1.1879999999999999</v>
      </c>
      <c r="V11" s="118">
        <v>795</v>
      </c>
      <c r="W11" s="118">
        <v>927</v>
      </c>
      <c r="X11" s="118">
        <v>1.2769999999999999</v>
      </c>
    </row>
    <row r="12" spans="1:24" ht="27" thickTop="1" thickBot="1">
      <c r="A12" s="116" t="s">
        <v>206</v>
      </c>
      <c r="B12" s="117" t="s">
        <v>205</v>
      </c>
      <c r="C12" s="118">
        <v>452</v>
      </c>
      <c r="D12" s="118">
        <v>435</v>
      </c>
      <c r="E12" s="118">
        <v>415</v>
      </c>
      <c r="F12" s="118">
        <v>500</v>
      </c>
      <c r="G12" s="118">
        <v>597</v>
      </c>
      <c r="H12" s="118">
        <v>608</v>
      </c>
      <c r="I12" s="118">
        <v>514</v>
      </c>
      <c r="J12" s="118">
        <v>539</v>
      </c>
      <c r="K12" s="118">
        <v>652</v>
      </c>
      <c r="L12" s="118">
        <v>431</v>
      </c>
      <c r="M12" s="118">
        <v>335</v>
      </c>
      <c r="N12" s="118">
        <v>417</v>
      </c>
      <c r="O12" s="118">
        <v>528</v>
      </c>
      <c r="P12" s="118">
        <v>544</v>
      </c>
      <c r="Q12" s="118">
        <v>597</v>
      </c>
      <c r="R12" s="118">
        <v>579</v>
      </c>
      <c r="S12" s="118">
        <v>574</v>
      </c>
      <c r="T12" s="118">
        <v>899</v>
      </c>
      <c r="U12" s="118">
        <v>1.331</v>
      </c>
      <c r="V12" s="118">
        <v>771</v>
      </c>
      <c r="W12" s="118">
        <v>991</v>
      </c>
      <c r="X12" s="118">
        <v>1.2969999999999999</v>
      </c>
    </row>
    <row r="13" spans="1:24" ht="39.75" thickTop="1" thickBot="1">
      <c r="A13" s="116" t="s">
        <v>207</v>
      </c>
      <c r="B13" s="117" t="s">
        <v>208</v>
      </c>
      <c r="C13" s="118">
        <v>278</v>
      </c>
      <c r="D13" s="118">
        <v>300</v>
      </c>
      <c r="E13" s="118">
        <v>276</v>
      </c>
      <c r="F13" s="118">
        <v>256</v>
      </c>
      <c r="G13" s="118">
        <v>295</v>
      </c>
      <c r="H13" s="118">
        <v>281</v>
      </c>
      <c r="I13" s="118">
        <v>345</v>
      </c>
      <c r="J13" s="118">
        <v>317</v>
      </c>
      <c r="K13" s="118">
        <v>316</v>
      </c>
      <c r="L13" s="118">
        <v>254</v>
      </c>
      <c r="M13" s="118">
        <v>209</v>
      </c>
      <c r="N13" s="118">
        <v>178</v>
      </c>
      <c r="O13" s="118">
        <v>197</v>
      </c>
      <c r="P13" s="118">
        <v>201</v>
      </c>
      <c r="Q13" s="118">
        <v>245</v>
      </c>
      <c r="R13" s="118">
        <v>322</v>
      </c>
      <c r="S13" s="118">
        <v>345</v>
      </c>
      <c r="T13" s="118">
        <v>368</v>
      </c>
      <c r="U13" s="118">
        <v>693</v>
      </c>
      <c r="V13" s="118">
        <v>593</v>
      </c>
      <c r="W13" s="118">
        <v>548</v>
      </c>
      <c r="X13" s="118">
        <v>573</v>
      </c>
    </row>
    <row r="14" spans="1:24" ht="39.75" thickTop="1" thickBot="1">
      <c r="A14" s="116" t="s">
        <v>209</v>
      </c>
      <c r="B14" s="117" t="s">
        <v>210</v>
      </c>
      <c r="C14" s="118">
        <v>277</v>
      </c>
      <c r="D14" s="118">
        <v>199</v>
      </c>
      <c r="E14" s="118">
        <v>201</v>
      </c>
      <c r="F14" s="118">
        <v>221</v>
      </c>
      <c r="G14" s="118">
        <v>267</v>
      </c>
      <c r="H14" s="118">
        <v>268</v>
      </c>
      <c r="I14" s="118">
        <v>252</v>
      </c>
      <c r="J14" s="118">
        <v>251</v>
      </c>
      <c r="K14" s="118">
        <v>194</v>
      </c>
      <c r="L14" s="118">
        <v>136</v>
      </c>
      <c r="M14" s="118">
        <v>180</v>
      </c>
      <c r="N14" s="118">
        <v>184</v>
      </c>
      <c r="O14" s="118">
        <v>140</v>
      </c>
      <c r="P14" s="118">
        <v>151</v>
      </c>
      <c r="Q14" s="118">
        <v>162</v>
      </c>
      <c r="R14" s="118">
        <v>231</v>
      </c>
      <c r="S14" s="118">
        <v>359</v>
      </c>
      <c r="T14" s="118">
        <v>246</v>
      </c>
      <c r="U14" s="118">
        <v>292</v>
      </c>
      <c r="V14" s="118">
        <v>395</v>
      </c>
      <c r="W14" s="118">
        <v>514</v>
      </c>
      <c r="X14" s="118">
        <v>651</v>
      </c>
    </row>
    <row r="15" spans="1:24" ht="27" thickTop="1" thickBot="1">
      <c r="A15" s="116" t="s">
        <v>211</v>
      </c>
      <c r="B15" s="117" t="s">
        <v>212</v>
      </c>
      <c r="C15" s="118">
        <v>382</v>
      </c>
      <c r="D15" s="118">
        <v>296</v>
      </c>
      <c r="E15" s="118">
        <v>273</v>
      </c>
      <c r="F15" s="118">
        <v>282</v>
      </c>
      <c r="G15" s="118">
        <v>344</v>
      </c>
      <c r="H15" s="118">
        <v>397</v>
      </c>
      <c r="I15" s="118">
        <v>367</v>
      </c>
      <c r="J15" s="118">
        <v>316</v>
      </c>
      <c r="K15" s="118">
        <v>255</v>
      </c>
      <c r="L15" s="118">
        <v>199</v>
      </c>
      <c r="M15" s="118">
        <v>222</v>
      </c>
      <c r="N15" s="118">
        <v>249</v>
      </c>
      <c r="O15" s="118">
        <v>229</v>
      </c>
      <c r="P15" s="118">
        <v>215</v>
      </c>
      <c r="Q15" s="118">
        <v>239</v>
      </c>
      <c r="R15" s="118">
        <v>305</v>
      </c>
      <c r="S15" s="118">
        <v>475</v>
      </c>
      <c r="T15" s="118">
        <v>341</v>
      </c>
      <c r="U15" s="118">
        <v>377</v>
      </c>
      <c r="V15" s="118">
        <v>485</v>
      </c>
      <c r="W15" s="118">
        <v>636</v>
      </c>
      <c r="X15" s="118">
        <v>762</v>
      </c>
    </row>
    <row r="16" spans="1:24" ht="39.75" thickTop="1" thickBot="1">
      <c r="A16" s="116" t="s">
        <v>213</v>
      </c>
      <c r="B16" s="117" t="s">
        <v>214</v>
      </c>
      <c r="C16" s="118">
        <v>1.214</v>
      </c>
      <c r="D16" s="118">
        <v>1.149</v>
      </c>
      <c r="E16" s="118">
        <v>1.034</v>
      </c>
      <c r="F16" s="118">
        <v>1.0309999999999999</v>
      </c>
      <c r="G16" s="118">
        <v>1.2889999999999999</v>
      </c>
      <c r="H16" s="118">
        <v>1.341</v>
      </c>
      <c r="I16" s="118">
        <v>1.359</v>
      </c>
      <c r="J16" s="118">
        <v>1.5309999999999999</v>
      </c>
      <c r="K16" s="118">
        <v>1.591</v>
      </c>
      <c r="L16" s="118">
        <v>1.139</v>
      </c>
      <c r="M16" s="118">
        <v>887</v>
      </c>
      <c r="N16" s="118">
        <v>1.087</v>
      </c>
      <c r="O16" s="118">
        <v>1.778</v>
      </c>
      <c r="P16" s="118">
        <v>1.7529999999999999</v>
      </c>
      <c r="Q16" s="118">
        <v>1.5509999999999999</v>
      </c>
      <c r="R16" s="118">
        <v>1.5449999999999999</v>
      </c>
      <c r="S16" s="118">
        <v>1.591</v>
      </c>
      <c r="T16" s="118">
        <v>1.9590000000000001</v>
      </c>
      <c r="U16" s="118">
        <v>2.573</v>
      </c>
      <c r="V16" s="118">
        <v>2.9159999999999999</v>
      </c>
      <c r="W16" s="118">
        <v>3.1320000000000001</v>
      </c>
      <c r="X16" s="118">
        <v>3.1480000000000001</v>
      </c>
    </row>
    <row r="17" spans="1:24" ht="27" thickTop="1" thickBot="1">
      <c r="A17" s="116" t="s">
        <v>215</v>
      </c>
      <c r="B17" s="117" t="s">
        <v>216</v>
      </c>
      <c r="C17" s="118">
        <v>1.964</v>
      </c>
      <c r="D17" s="118">
        <v>1.871</v>
      </c>
      <c r="E17" s="118">
        <v>1.4019999999999999</v>
      </c>
      <c r="F17" s="118">
        <v>1.54</v>
      </c>
      <c r="G17" s="118">
        <v>3.2719999999999998</v>
      </c>
      <c r="H17" s="118">
        <v>3.2890000000000001</v>
      </c>
      <c r="I17" s="118">
        <v>2.641</v>
      </c>
      <c r="J17" s="118">
        <v>4.0750000000000002</v>
      </c>
      <c r="K17" s="118">
        <v>2.9129999999999998</v>
      </c>
      <c r="L17" s="118">
        <v>2.2370000000000001</v>
      </c>
      <c r="M17" s="118">
        <v>1.8740000000000001</v>
      </c>
      <c r="N17" s="118">
        <v>1.3640000000000001</v>
      </c>
      <c r="O17" s="118">
        <v>1.329</v>
      </c>
      <c r="P17" s="118">
        <v>1.411</v>
      </c>
      <c r="Q17" s="118">
        <v>1.764</v>
      </c>
      <c r="R17" s="118">
        <v>2.5179999999999998</v>
      </c>
      <c r="S17" s="118">
        <v>2.5099999999999998</v>
      </c>
      <c r="T17" s="118">
        <v>2.7149999999999999</v>
      </c>
      <c r="U17" s="118">
        <v>3.06</v>
      </c>
      <c r="V17" s="118">
        <v>3.1190000000000002</v>
      </c>
      <c r="W17" s="118">
        <v>4.282</v>
      </c>
      <c r="X17" s="118">
        <v>6.21</v>
      </c>
    </row>
    <row r="18" spans="1:24" ht="27" thickTop="1" thickBot="1">
      <c r="A18" s="116" t="s">
        <v>217</v>
      </c>
      <c r="B18" s="117" t="s">
        <v>216</v>
      </c>
      <c r="C18" s="118">
        <v>1.2110000000000001</v>
      </c>
      <c r="D18" s="118">
        <v>1.097</v>
      </c>
      <c r="E18" s="118">
        <v>961</v>
      </c>
      <c r="F18" s="118">
        <v>1.1779999999999999</v>
      </c>
      <c r="G18" s="118">
        <v>2.637</v>
      </c>
      <c r="H18" s="118">
        <v>2.7930000000000001</v>
      </c>
      <c r="I18" s="118">
        <v>1.8220000000000001</v>
      </c>
      <c r="J18" s="118">
        <v>1.778</v>
      </c>
      <c r="K18" s="118">
        <v>1.849</v>
      </c>
      <c r="L18" s="118">
        <v>1.49</v>
      </c>
      <c r="M18" s="118">
        <v>928</v>
      </c>
      <c r="N18" s="118">
        <v>601</v>
      </c>
      <c r="O18" s="118">
        <v>671</v>
      </c>
      <c r="P18" s="118">
        <v>846</v>
      </c>
      <c r="Q18" s="118">
        <v>821</v>
      </c>
      <c r="R18" s="118">
        <v>1.1759999999999999</v>
      </c>
      <c r="S18" s="118">
        <v>1.548</v>
      </c>
      <c r="T18" s="118">
        <v>1.9450000000000001</v>
      </c>
      <c r="U18" s="118">
        <v>2.34</v>
      </c>
      <c r="V18" s="118">
        <v>1.6990000000000001</v>
      </c>
      <c r="W18" s="118">
        <v>1.853</v>
      </c>
      <c r="X18" s="118">
        <v>2.6</v>
      </c>
    </row>
    <row r="19" spans="1:24" ht="103.5" thickTop="1" thickBot="1">
      <c r="A19" s="116" t="s">
        <v>218</v>
      </c>
      <c r="B19" s="117" t="s">
        <v>219</v>
      </c>
      <c r="C19" s="118">
        <v>2.5609999999999999</v>
      </c>
      <c r="D19" s="118">
        <v>2.6619999999999999</v>
      </c>
      <c r="E19" s="118">
        <v>2.452</v>
      </c>
      <c r="F19" s="118">
        <v>2.6150000000000002</v>
      </c>
      <c r="G19" s="118">
        <v>2.331</v>
      </c>
      <c r="H19" s="118">
        <v>1.905</v>
      </c>
      <c r="I19" s="118">
        <v>1.7829999999999999</v>
      </c>
      <c r="J19" s="118">
        <v>1.8540000000000001</v>
      </c>
      <c r="K19" s="118">
        <v>1.7250000000000001</v>
      </c>
      <c r="L19" s="118">
        <v>1.831</v>
      </c>
      <c r="M19" s="118">
        <v>1.9339999999999999</v>
      </c>
      <c r="N19" s="118">
        <v>2.1259999999999999</v>
      </c>
      <c r="O19" s="118">
        <v>2.1019999999999999</v>
      </c>
      <c r="P19" s="118">
        <v>1.9770000000000001</v>
      </c>
      <c r="Q19" s="118">
        <v>2.5089999999999999</v>
      </c>
      <c r="R19" s="118">
        <v>2.6150000000000002</v>
      </c>
      <c r="S19" s="118">
        <v>2.5619999999999998</v>
      </c>
      <c r="T19" s="118">
        <v>2.6</v>
      </c>
      <c r="U19" s="118">
        <v>2.669</v>
      </c>
      <c r="V19" s="118">
        <v>2.6349999999999998</v>
      </c>
      <c r="W19" s="118">
        <v>3.359</v>
      </c>
      <c r="X19" s="118">
        <v>4.0350000000000001</v>
      </c>
    </row>
    <row r="20" spans="1:24" ht="27" thickTop="1" thickBot="1">
      <c r="A20" s="116" t="s">
        <v>220</v>
      </c>
      <c r="B20" s="117" t="s">
        <v>221</v>
      </c>
      <c r="C20" s="118">
        <v>2.008</v>
      </c>
      <c r="D20" s="118">
        <v>1.7490000000000001</v>
      </c>
      <c r="E20" s="118">
        <v>1.5349999999999999</v>
      </c>
      <c r="F20" s="118">
        <v>1.5129999999999999</v>
      </c>
      <c r="G20" s="118">
        <v>1.417</v>
      </c>
      <c r="H20" s="118">
        <v>1.4339999999999999</v>
      </c>
      <c r="I20" s="118">
        <v>1.673</v>
      </c>
      <c r="J20" s="118">
        <v>1.6890000000000001</v>
      </c>
      <c r="K20" s="118">
        <v>1.1439999999999999</v>
      </c>
      <c r="L20" s="118">
        <v>1.083</v>
      </c>
      <c r="M20" s="118">
        <v>1.268</v>
      </c>
      <c r="N20" s="118">
        <v>1.385</v>
      </c>
      <c r="O20" s="118">
        <v>1.054</v>
      </c>
      <c r="P20" s="118">
        <v>1.0720000000000001</v>
      </c>
      <c r="Q20" s="118">
        <v>1.5409999999999999</v>
      </c>
      <c r="R20" s="118">
        <v>1.778</v>
      </c>
      <c r="S20" s="118">
        <v>1.7030000000000001</v>
      </c>
      <c r="T20" s="118">
        <v>1.6519999999999999</v>
      </c>
      <c r="U20" s="118">
        <v>1.671</v>
      </c>
      <c r="V20" s="118">
        <v>1.393</v>
      </c>
      <c r="W20" s="118">
        <v>1.8480000000000001</v>
      </c>
      <c r="X20" s="118">
        <v>2.3010000000000002</v>
      </c>
    </row>
    <row r="21" spans="1:24" ht="39.75" thickTop="1" thickBot="1">
      <c r="A21" s="116" t="s">
        <v>222</v>
      </c>
      <c r="B21" s="117" t="s">
        <v>223</v>
      </c>
      <c r="C21" s="118">
        <v>732</v>
      </c>
      <c r="D21" s="118">
        <v>667</v>
      </c>
      <c r="E21" s="118">
        <v>565</v>
      </c>
      <c r="F21" s="118">
        <v>617</v>
      </c>
      <c r="G21" s="118">
        <v>768</v>
      </c>
      <c r="H21" s="118">
        <v>919</v>
      </c>
      <c r="I21" s="118">
        <v>1.0980000000000001</v>
      </c>
      <c r="J21" s="118">
        <v>893</v>
      </c>
      <c r="K21" s="118">
        <v>814</v>
      </c>
      <c r="L21" s="118">
        <v>585</v>
      </c>
      <c r="M21" s="118">
        <v>652</v>
      </c>
      <c r="N21" s="118">
        <v>784</v>
      </c>
      <c r="O21" s="118">
        <v>627</v>
      </c>
      <c r="P21" s="118">
        <v>712</v>
      </c>
      <c r="Q21" s="118">
        <v>881</v>
      </c>
      <c r="R21" s="118">
        <v>1.0249999999999999</v>
      </c>
      <c r="S21" s="118">
        <v>767</v>
      </c>
      <c r="T21" s="118">
        <v>1.0900000000000001</v>
      </c>
      <c r="U21" s="118">
        <v>1.238</v>
      </c>
      <c r="V21" s="118">
        <v>993</v>
      </c>
      <c r="W21" s="118">
        <v>954</v>
      </c>
      <c r="X21" s="118">
        <v>1.093</v>
      </c>
    </row>
    <row r="22" spans="1:24" ht="27" thickTop="1" thickBot="1">
      <c r="A22" s="116" t="s">
        <v>224</v>
      </c>
      <c r="B22" s="117" t="s">
        <v>225</v>
      </c>
      <c r="C22" s="118">
        <v>121</v>
      </c>
      <c r="D22" s="118">
        <v>119</v>
      </c>
      <c r="E22" s="118">
        <v>121</v>
      </c>
      <c r="F22" s="118">
        <v>111</v>
      </c>
      <c r="G22" s="118">
        <v>115</v>
      </c>
      <c r="H22" s="118">
        <v>139</v>
      </c>
      <c r="I22" s="118">
        <v>161</v>
      </c>
      <c r="J22" s="118">
        <v>131</v>
      </c>
      <c r="K22" s="118">
        <v>102</v>
      </c>
      <c r="L22" s="118">
        <v>101</v>
      </c>
      <c r="M22" s="118">
        <v>108</v>
      </c>
      <c r="N22" s="118">
        <v>113</v>
      </c>
      <c r="O22" s="118">
        <v>119</v>
      </c>
      <c r="P22" s="118">
        <v>131</v>
      </c>
      <c r="Q22" s="118">
        <v>122</v>
      </c>
      <c r="R22" s="118">
        <v>136</v>
      </c>
      <c r="S22" s="118">
        <v>148</v>
      </c>
      <c r="T22" s="118">
        <v>182</v>
      </c>
      <c r="U22" s="118">
        <v>226</v>
      </c>
      <c r="V22" s="118">
        <v>226</v>
      </c>
      <c r="W22" s="118">
        <v>226</v>
      </c>
      <c r="X22" s="118">
        <v>226</v>
      </c>
    </row>
    <row r="23" spans="1:24" ht="39.75" thickTop="1" thickBot="1">
      <c r="A23" s="116" t="s">
        <v>226</v>
      </c>
      <c r="B23" s="117" t="s">
        <v>227</v>
      </c>
      <c r="C23" s="118">
        <v>192</v>
      </c>
      <c r="D23" s="118">
        <v>192</v>
      </c>
      <c r="E23" s="118">
        <v>196</v>
      </c>
      <c r="F23" s="118">
        <v>217</v>
      </c>
      <c r="G23" s="118">
        <v>199</v>
      </c>
      <c r="H23" s="118">
        <v>199</v>
      </c>
      <c r="I23" s="118">
        <v>266</v>
      </c>
      <c r="J23" s="118">
        <v>280</v>
      </c>
      <c r="K23" s="118">
        <v>175</v>
      </c>
      <c r="L23" s="118">
        <v>153</v>
      </c>
      <c r="M23" s="118">
        <v>187</v>
      </c>
      <c r="N23" s="118">
        <v>181</v>
      </c>
      <c r="O23" s="118">
        <v>184</v>
      </c>
      <c r="P23" s="118">
        <v>215</v>
      </c>
      <c r="Q23" s="118">
        <v>257</v>
      </c>
      <c r="R23" s="118">
        <v>206</v>
      </c>
      <c r="S23" s="118">
        <v>194</v>
      </c>
      <c r="T23" s="118">
        <v>264</v>
      </c>
      <c r="U23" s="118">
        <v>367</v>
      </c>
      <c r="V23" s="118">
        <v>359</v>
      </c>
      <c r="W23" s="118">
        <v>332</v>
      </c>
      <c r="X23" s="118">
        <v>394</v>
      </c>
    </row>
    <row r="24" spans="1:24" ht="39.75" thickTop="1" thickBot="1">
      <c r="A24" s="116" t="s">
        <v>228</v>
      </c>
      <c r="B24" s="117" t="s">
        <v>229</v>
      </c>
      <c r="C24" s="118">
        <v>1.853</v>
      </c>
      <c r="D24" s="118">
        <v>1.651</v>
      </c>
      <c r="E24" s="118">
        <v>1.788</v>
      </c>
      <c r="F24" s="118">
        <v>1.871</v>
      </c>
      <c r="G24" s="118">
        <v>1.7</v>
      </c>
      <c r="H24" s="118">
        <v>2.0710000000000002</v>
      </c>
      <c r="I24" s="118">
        <v>2.2599999999999998</v>
      </c>
      <c r="J24" s="118">
        <v>1.9650000000000001</v>
      </c>
      <c r="K24" s="118">
        <v>1.7709999999999999</v>
      </c>
      <c r="L24" s="118">
        <v>1.6859999999999999</v>
      </c>
      <c r="M24" s="118">
        <v>1.6839999999999999</v>
      </c>
      <c r="N24" s="118">
        <v>2.0110000000000001</v>
      </c>
      <c r="O24" s="118">
        <v>1.5920000000000001</v>
      </c>
      <c r="P24" s="118">
        <v>1.593</v>
      </c>
      <c r="Q24" s="118">
        <v>1.9059999999999999</v>
      </c>
      <c r="R24" s="118">
        <v>2.3319999999999999</v>
      </c>
      <c r="S24" s="118">
        <v>2.3239999999999998</v>
      </c>
      <c r="T24" s="118">
        <v>2.7690000000000001</v>
      </c>
      <c r="U24" s="118">
        <v>4.5940000000000003</v>
      </c>
      <c r="V24" s="118">
        <v>2.6269999999999998</v>
      </c>
      <c r="W24" s="118">
        <v>3.2570000000000001</v>
      </c>
      <c r="X24" s="118">
        <v>3.8650000000000002</v>
      </c>
    </row>
    <row r="25" spans="1:24" ht="27" thickTop="1" thickBot="1">
      <c r="A25" s="116" t="s">
        <v>230</v>
      </c>
      <c r="B25" s="117" t="s">
        <v>231</v>
      </c>
      <c r="C25" s="118">
        <v>109</v>
      </c>
      <c r="D25" s="118">
        <v>107</v>
      </c>
      <c r="E25" s="118">
        <v>104</v>
      </c>
      <c r="F25" s="118">
        <v>103</v>
      </c>
      <c r="G25" s="118">
        <v>108</v>
      </c>
      <c r="H25" s="118">
        <v>124</v>
      </c>
      <c r="I25" s="118">
        <v>170</v>
      </c>
      <c r="J25" s="118">
        <v>119</v>
      </c>
      <c r="K25" s="118">
        <v>102</v>
      </c>
      <c r="L25" s="118">
        <v>91</v>
      </c>
      <c r="M25" s="118">
        <v>88</v>
      </c>
      <c r="N25" s="118">
        <v>90</v>
      </c>
      <c r="O25" s="118">
        <v>101</v>
      </c>
      <c r="P25" s="118">
        <v>107</v>
      </c>
      <c r="Q25" s="118">
        <v>113</v>
      </c>
      <c r="R25" s="118">
        <v>115</v>
      </c>
      <c r="S25" s="118">
        <v>138</v>
      </c>
      <c r="T25" s="118">
        <v>187</v>
      </c>
      <c r="U25" s="118">
        <v>251</v>
      </c>
      <c r="V25" s="118">
        <v>192</v>
      </c>
      <c r="W25" s="118">
        <v>212</v>
      </c>
      <c r="X25" s="118">
        <v>319</v>
      </c>
    </row>
    <row r="26" spans="1:24" ht="39.75" thickTop="1" thickBot="1">
      <c r="A26" s="116" t="s">
        <v>232</v>
      </c>
      <c r="B26" s="117" t="s">
        <v>233</v>
      </c>
      <c r="C26" s="118">
        <v>132</v>
      </c>
      <c r="D26" s="118">
        <v>130</v>
      </c>
      <c r="E26" s="118">
        <v>126</v>
      </c>
      <c r="F26" s="118">
        <v>125</v>
      </c>
      <c r="G26" s="118">
        <v>131</v>
      </c>
      <c r="H26" s="118">
        <v>151</v>
      </c>
      <c r="I26" s="118">
        <v>206</v>
      </c>
      <c r="J26" s="118">
        <v>140</v>
      </c>
      <c r="K26" s="118">
        <v>120</v>
      </c>
      <c r="L26" s="118">
        <v>102</v>
      </c>
      <c r="M26" s="118">
        <v>87</v>
      </c>
      <c r="N26" s="118">
        <v>100</v>
      </c>
      <c r="O26" s="118">
        <v>123</v>
      </c>
      <c r="P26" s="118">
        <v>136</v>
      </c>
      <c r="Q26" s="118">
        <v>127</v>
      </c>
      <c r="R26" s="118">
        <v>125</v>
      </c>
      <c r="S26" s="118">
        <v>151</v>
      </c>
      <c r="T26" s="118">
        <v>227</v>
      </c>
      <c r="U26" s="118">
        <v>262</v>
      </c>
      <c r="V26" s="118">
        <v>207</v>
      </c>
      <c r="W26" s="118">
        <v>209</v>
      </c>
      <c r="X26" s="118">
        <v>331</v>
      </c>
    </row>
    <row r="27" spans="1:24" ht="27" thickTop="1" thickBot="1">
      <c r="A27" s="116" t="s">
        <v>234</v>
      </c>
      <c r="B27" s="117" t="s">
        <v>231</v>
      </c>
      <c r="C27" s="118">
        <v>229</v>
      </c>
      <c r="D27" s="118">
        <v>222</v>
      </c>
      <c r="E27" s="118">
        <v>221</v>
      </c>
      <c r="F27" s="118">
        <v>241</v>
      </c>
      <c r="G27" s="118">
        <v>240</v>
      </c>
      <c r="H27" s="118">
        <v>238</v>
      </c>
      <c r="I27" s="118">
        <v>292</v>
      </c>
      <c r="J27" s="118">
        <v>298</v>
      </c>
      <c r="K27" s="118">
        <v>236</v>
      </c>
      <c r="L27" s="118">
        <v>185</v>
      </c>
      <c r="M27" s="118">
        <v>193</v>
      </c>
      <c r="N27" s="118">
        <v>184</v>
      </c>
      <c r="O27" s="118">
        <v>204</v>
      </c>
      <c r="P27" s="118">
        <v>249</v>
      </c>
      <c r="Q27" s="118">
        <v>303</v>
      </c>
      <c r="R27" s="118">
        <v>260</v>
      </c>
      <c r="S27" s="118">
        <v>255</v>
      </c>
      <c r="T27" s="118">
        <v>341</v>
      </c>
      <c r="U27" s="118">
        <v>508</v>
      </c>
      <c r="V27" s="118">
        <v>431</v>
      </c>
      <c r="W27" s="118">
        <v>428</v>
      </c>
      <c r="X27" s="118">
        <v>551</v>
      </c>
    </row>
    <row r="28" spans="1:24" ht="27" thickTop="1" thickBot="1">
      <c r="A28" s="116" t="s">
        <v>235</v>
      </c>
      <c r="B28" s="117" t="s">
        <v>236</v>
      </c>
      <c r="C28" s="118">
        <v>137</v>
      </c>
      <c r="D28" s="118">
        <v>128</v>
      </c>
      <c r="E28" s="118">
        <v>152</v>
      </c>
      <c r="F28" s="118">
        <v>143</v>
      </c>
      <c r="G28" s="118">
        <v>149</v>
      </c>
      <c r="H28" s="118">
        <v>180</v>
      </c>
      <c r="I28" s="118">
        <v>212</v>
      </c>
      <c r="J28" s="118">
        <v>163</v>
      </c>
      <c r="K28" s="118">
        <v>128</v>
      </c>
      <c r="L28" s="118">
        <v>113</v>
      </c>
      <c r="M28" s="118">
        <v>117</v>
      </c>
      <c r="N28" s="118">
        <v>129</v>
      </c>
      <c r="O28" s="118">
        <v>152</v>
      </c>
      <c r="P28" s="118">
        <v>151</v>
      </c>
      <c r="Q28" s="118">
        <v>162</v>
      </c>
      <c r="R28" s="118">
        <v>174</v>
      </c>
      <c r="S28" s="118">
        <v>220</v>
      </c>
      <c r="T28" s="118">
        <v>276</v>
      </c>
      <c r="U28" s="118">
        <v>372</v>
      </c>
      <c r="V28" s="118">
        <v>259</v>
      </c>
      <c r="W28" s="118">
        <v>260</v>
      </c>
      <c r="X28" s="118">
        <v>363</v>
      </c>
    </row>
    <row r="29" spans="1:24" ht="27" thickTop="1" thickBot="1">
      <c r="A29" s="116" t="s">
        <v>224</v>
      </c>
      <c r="B29" s="117" t="s">
        <v>225</v>
      </c>
      <c r="C29" s="118">
        <v>121</v>
      </c>
      <c r="D29" s="118">
        <v>119</v>
      </c>
      <c r="E29" s="118">
        <v>121</v>
      </c>
      <c r="F29" s="118">
        <v>111</v>
      </c>
      <c r="G29" s="118">
        <v>115</v>
      </c>
      <c r="H29" s="118">
        <v>139</v>
      </c>
      <c r="I29" s="118">
        <v>161</v>
      </c>
      <c r="J29" s="118">
        <v>131</v>
      </c>
      <c r="K29" s="118">
        <v>102</v>
      </c>
      <c r="L29" s="118">
        <v>101</v>
      </c>
      <c r="M29" s="118">
        <v>108</v>
      </c>
      <c r="N29" s="118">
        <v>113</v>
      </c>
      <c r="O29" s="118">
        <v>119</v>
      </c>
      <c r="P29" s="118">
        <v>131</v>
      </c>
      <c r="Q29" s="118">
        <v>122</v>
      </c>
      <c r="R29" s="118">
        <v>136</v>
      </c>
      <c r="S29" s="118">
        <v>148</v>
      </c>
      <c r="T29" s="118">
        <v>182</v>
      </c>
      <c r="U29" s="118">
        <v>226</v>
      </c>
      <c r="V29" s="118">
        <v>226</v>
      </c>
      <c r="W29" s="118">
        <v>226</v>
      </c>
      <c r="X29" s="118">
        <v>226</v>
      </c>
    </row>
    <row r="30" spans="1:24" ht="39.75" thickTop="1" thickBot="1">
      <c r="A30" s="116" t="s">
        <v>226</v>
      </c>
      <c r="B30" s="117" t="s">
        <v>227</v>
      </c>
      <c r="C30" s="118">
        <v>192</v>
      </c>
      <c r="D30" s="118">
        <v>192</v>
      </c>
      <c r="E30" s="118">
        <v>196</v>
      </c>
      <c r="F30" s="118">
        <v>217</v>
      </c>
      <c r="G30" s="118">
        <v>199</v>
      </c>
      <c r="H30" s="118">
        <v>199</v>
      </c>
      <c r="I30" s="118">
        <v>266</v>
      </c>
      <c r="J30" s="118">
        <v>280</v>
      </c>
      <c r="K30" s="118">
        <v>175</v>
      </c>
      <c r="L30" s="118">
        <v>153</v>
      </c>
      <c r="M30" s="118">
        <v>187</v>
      </c>
      <c r="N30" s="118">
        <v>181</v>
      </c>
      <c r="O30" s="118">
        <v>184</v>
      </c>
      <c r="P30" s="118">
        <v>215</v>
      </c>
      <c r="Q30" s="118">
        <v>257</v>
      </c>
      <c r="R30" s="118">
        <v>206</v>
      </c>
      <c r="S30" s="118">
        <v>194</v>
      </c>
      <c r="T30" s="118">
        <v>264</v>
      </c>
      <c r="U30" s="118">
        <v>367</v>
      </c>
      <c r="V30" s="118">
        <v>359</v>
      </c>
      <c r="W30" s="118">
        <v>332</v>
      </c>
      <c r="X30" s="118">
        <v>394</v>
      </c>
    </row>
    <row r="31" spans="1:24" ht="39.75" thickTop="1" thickBot="1">
      <c r="A31" s="116" t="s">
        <v>228</v>
      </c>
      <c r="B31" s="117" t="s">
        <v>229</v>
      </c>
      <c r="C31" s="118">
        <v>1.853</v>
      </c>
      <c r="D31" s="118">
        <v>1.651</v>
      </c>
      <c r="E31" s="118">
        <v>1.788</v>
      </c>
      <c r="F31" s="118">
        <v>1.871</v>
      </c>
      <c r="G31" s="118">
        <v>1.7</v>
      </c>
      <c r="H31" s="118">
        <v>2.0710000000000002</v>
      </c>
      <c r="I31" s="118">
        <v>2.2599999999999998</v>
      </c>
      <c r="J31" s="118">
        <v>1.9650000000000001</v>
      </c>
      <c r="K31" s="118">
        <v>1.7709999999999999</v>
      </c>
      <c r="L31" s="118">
        <v>1.6859999999999999</v>
      </c>
      <c r="M31" s="118">
        <v>1.6839999999999999</v>
      </c>
      <c r="N31" s="118">
        <v>2.0110000000000001</v>
      </c>
      <c r="O31" s="118">
        <v>1.5920000000000001</v>
      </c>
      <c r="P31" s="118">
        <v>1.593</v>
      </c>
      <c r="Q31" s="118">
        <v>1.9059999999999999</v>
      </c>
      <c r="R31" s="118">
        <v>2.3319999999999999</v>
      </c>
      <c r="S31" s="118">
        <v>2.3239999999999998</v>
      </c>
      <c r="T31" s="118">
        <v>2.7690000000000001</v>
      </c>
      <c r="U31" s="118">
        <v>4.5940000000000003</v>
      </c>
      <c r="V31" s="118">
        <v>2.6269999999999998</v>
      </c>
      <c r="W31" s="118">
        <v>3.2570000000000001</v>
      </c>
      <c r="X31" s="118">
        <v>3.8650000000000002</v>
      </c>
    </row>
    <row r="32" spans="1:24" ht="27" thickTop="1" thickBot="1">
      <c r="A32" s="116" t="s">
        <v>230</v>
      </c>
      <c r="B32" s="117" t="s">
        <v>231</v>
      </c>
      <c r="C32" s="118">
        <v>109</v>
      </c>
      <c r="D32" s="118">
        <v>107</v>
      </c>
      <c r="E32" s="118">
        <v>104</v>
      </c>
      <c r="F32" s="118">
        <v>103</v>
      </c>
      <c r="G32" s="118">
        <v>108</v>
      </c>
      <c r="H32" s="118">
        <v>124</v>
      </c>
      <c r="I32" s="118">
        <v>170</v>
      </c>
      <c r="J32" s="118">
        <v>119</v>
      </c>
      <c r="K32" s="118">
        <v>102</v>
      </c>
      <c r="L32" s="118">
        <v>91</v>
      </c>
      <c r="M32" s="118">
        <v>88</v>
      </c>
      <c r="N32" s="118">
        <v>90</v>
      </c>
      <c r="O32" s="118">
        <v>101</v>
      </c>
      <c r="P32" s="118">
        <v>107</v>
      </c>
      <c r="Q32" s="118">
        <v>113</v>
      </c>
      <c r="R32" s="118">
        <v>115</v>
      </c>
      <c r="S32" s="118">
        <v>138</v>
      </c>
      <c r="T32" s="118">
        <v>187</v>
      </c>
      <c r="U32" s="118">
        <v>251</v>
      </c>
      <c r="V32" s="118">
        <v>192</v>
      </c>
      <c r="W32" s="118">
        <v>212</v>
      </c>
      <c r="X32" s="118">
        <v>319</v>
      </c>
    </row>
    <row r="33" spans="1:24" ht="39.75" thickTop="1" thickBot="1">
      <c r="A33" s="116" t="s">
        <v>232</v>
      </c>
      <c r="B33" s="117" t="s">
        <v>233</v>
      </c>
      <c r="C33" s="118">
        <v>132</v>
      </c>
      <c r="D33" s="118">
        <v>130</v>
      </c>
      <c r="E33" s="118">
        <v>126</v>
      </c>
      <c r="F33" s="118">
        <v>125</v>
      </c>
      <c r="G33" s="118">
        <v>131</v>
      </c>
      <c r="H33" s="118">
        <v>151</v>
      </c>
      <c r="I33" s="118">
        <v>206</v>
      </c>
      <c r="J33" s="118">
        <v>140</v>
      </c>
      <c r="K33" s="118">
        <v>120</v>
      </c>
      <c r="L33" s="118">
        <v>102</v>
      </c>
      <c r="M33" s="118">
        <v>87</v>
      </c>
      <c r="N33" s="118">
        <v>100</v>
      </c>
      <c r="O33" s="118">
        <v>123</v>
      </c>
      <c r="P33" s="118">
        <v>136</v>
      </c>
      <c r="Q33" s="118">
        <v>127</v>
      </c>
      <c r="R33" s="118">
        <v>125</v>
      </c>
      <c r="S33" s="118">
        <v>151</v>
      </c>
      <c r="T33" s="118">
        <v>227</v>
      </c>
      <c r="U33" s="118">
        <v>262</v>
      </c>
      <c r="V33" s="118">
        <v>207</v>
      </c>
      <c r="W33" s="118">
        <v>209</v>
      </c>
      <c r="X33" s="118">
        <v>331</v>
      </c>
    </row>
    <row r="34" spans="1:24" ht="27" thickTop="1" thickBot="1">
      <c r="A34" s="116" t="s">
        <v>234</v>
      </c>
      <c r="B34" s="117" t="s">
        <v>231</v>
      </c>
      <c r="C34" s="118">
        <v>229</v>
      </c>
      <c r="D34" s="118">
        <v>222</v>
      </c>
      <c r="E34" s="118">
        <v>221</v>
      </c>
      <c r="F34" s="118">
        <v>241</v>
      </c>
      <c r="G34" s="118">
        <v>240</v>
      </c>
      <c r="H34" s="118">
        <v>238</v>
      </c>
      <c r="I34" s="118">
        <v>292</v>
      </c>
      <c r="J34" s="118">
        <v>298</v>
      </c>
      <c r="K34" s="118">
        <v>236</v>
      </c>
      <c r="L34" s="118">
        <v>185</v>
      </c>
      <c r="M34" s="118">
        <v>193</v>
      </c>
      <c r="N34" s="118">
        <v>184</v>
      </c>
      <c r="O34" s="118">
        <v>204</v>
      </c>
      <c r="P34" s="118">
        <v>249</v>
      </c>
      <c r="Q34" s="118">
        <v>303</v>
      </c>
      <c r="R34" s="118">
        <v>260</v>
      </c>
      <c r="S34" s="118">
        <v>255</v>
      </c>
      <c r="T34" s="118">
        <v>341</v>
      </c>
      <c r="U34" s="118">
        <v>508</v>
      </c>
      <c r="V34" s="118">
        <v>431</v>
      </c>
      <c r="W34" s="118">
        <v>428</v>
      </c>
      <c r="X34" s="118">
        <v>551</v>
      </c>
    </row>
    <row r="35" spans="1:24" ht="27" thickTop="1" thickBot="1">
      <c r="A35" s="116" t="s">
        <v>235</v>
      </c>
      <c r="B35" s="117" t="s">
        <v>236</v>
      </c>
      <c r="C35" s="118">
        <v>137</v>
      </c>
      <c r="D35" s="118">
        <v>128</v>
      </c>
      <c r="E35" s="118">
        <v>152</v>
      </c>
      <c r="F35" s="118">
        <v>143</v>
      </c>
      <c r="G35" s="118">
        <v>149</v>
      </c>
      <c r="H35" s="118">
        <v>180</v>
      </c>
      <c r="I35" s="118">
        <v>212</v>
      </c>
      <c r="J35" s="118">
        <v>163</v>
      </c>
      <c r="K35" s="118">
        <v>128</v>
      </c>
      <c r="L35" s="118">
        <v>113</v>
      </c>
      <c r="M35" s="118">
        <v>117</v>
      </c>
      <c r="N35" s="118">
        <v>129</v>
      </c>
      <c r="O35" s="118">
        <v>152</v>
      </c>
      <c r="P35" s="118">
        <v>151</v>
      </c>
      <c r="Q35" s="118">
        <v>162</v>
      </c>
      <c r="R35" s="118">
        <v>174</v>
      </c>
      <c r="S35" s="118">
        <v>220</v>
      </c>
      <c r="T35" s="118">
        <v>276</v>
      </c>
      <c r="U35" s="118">
        <v>372</v>
      </c>
      <c r="V35" s="118">
        <v>259</v>
      </c>
      <c r="W35" s="118">
        <v>260</v>
      </c>
      <c r="X35" s="118">
        <v>363</v>
      </c>
    </row>
    <row r="36" spans="1:24" ht="15.75" thickTop="1">
      <c r="A36" s="13"/>
    </row>
    <row r="465" spans="1:2">
      <c r="A465" s="13"/>
    </row>
    <row r="467" spans="1:2">
      <c r="A467" s="119"/>
      <c r="B467" s="119"/>
    </row>
    <row r="468" spans="1:2">
      <c r="A468" s="155"/>
      <c r="B468" s="155"/>
    </row>
    <row r="469" spans="1:2" ht="144">
      <c r="A469" s="120" t="s">
        <v>237</v>
      </c>
      <c r="B469" s="121" t="s">
        <v>238</v>
      </c>
    </row>
  </sheetData>
  <mergeCells count="2">
    <mergeCell ref="B2:B6"/>
    <mergeCell ref="A468:B468"/>
  </mergeCells>
  <hyperlinks>
    <hyperlink ref="C2" r:id="rId1" display="mailto:fedeagro@fedeagro.org"/>
  </hyperlinks>
  <pageMargins left="0.7" right="0.7" top="0.75" bottom="0.75" header="0.3" footer="0.3"/>
  <pageSetup scale="42" orientation="landscape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Exportacion Ajo</vt:lpstr>
      <vt:lpstr>Importacion Ajo</vt:lpstr>
      <vt:lpstr>Produccion de hortalizas en Ven</vt:lpstr>
      <vt:lpstr>Disponibilidad y consume per ca</vt:lpstr>
      <vt:lpstr>Demanda proyectada por estado </vt:lpstr>
      <vt:lpstr>Datos INE </vt:lpstr>
      <vt:lpstr>Datos INE2 </vt:lpstr>
      <vt:lpstr>Precios Internacionales 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2011-10-27T18:31:34Z</cp:lastPrinted>
  <dcterms:created xsi:type="dcterms:W3CDTF">2011-10-27T02:21:53Z</dcterms:created>
  <dcterms:modified xsi:type="dcterms:W3CDTF">2011-10-27T22:24:15Z</dcterms:modified>
</cp:coreProperties>
</file>